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files\c2249834\Desktop\"/>
    </mc:Choice>
  </mc:AlternateContent>
  <bookViews>
    <workbookView xWindow="0" yWindow="0" windowWidth="20490" windowHeight="7365"/>
  </bookViews>
  <sheets>
    <sheet name="変更後" sheetId="15" r:id="rId1"/>
    <sheet name="現行（参考）" sheetId="1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14" i="15" l="1"/>
  <c r="BG14" i="15"/>
  <c r="AI53" i="15" l="1"/>
  <c r="AI65" i="15" s="1"/>
  <c r="AI51" i="15"/>
  <c r="AI63" i="15" s="1"/>
  <c r="AI49" i="15"/>
  <c r="AI61" i="15" s="1"/>
  <c r="BG35" i="15"/>
  <c r="BG53" i="15" s="1"/>
  <c r="BG65" i="15" s="1"/>
  <c r="BG45" i="15"/>
  <c r="BG57" i="15" s="1"/>
  <c r="BS43" i="15"/>
  <c r="BS41" i="15"/>
  <c r="AU45" i="15"/>
  <c r="AU57" i="15" s="1"/>
  <c r="BG51" i="15"/>
  <c r="BG63" i="15" s="1"/>
  <c r="BS49" i="15"/>
  <c r="BS61" i="15" s="1"/>
  <c r="BS47" i="15"/>
  <c r="BS59" i="15" s="1"/>
  <c r="AU47" i="15"/>
  <c r="AU59" i="15" s="1"/>
  <c r="AI45" i="15"/>
  <c r="AI57" i="15" s="1"/>
  <c r="BS33" i="15"/>
  <c r="BS37" i="15"/>
  <c r="BS31" i="15"/>
  <c r="BT16" i="15"/>
  <c r="BG35" i="14"/>
  <c r="BS33" i="14"/>
  <c r="BS45" i="15" l="1"/>
  <c r="BS57" i="15" s="1"/>
  <c r="BS35" i="15"/>
  <c r="BS53" i="15"/>
  <c r="BS65" i="15" s="1"/>
  <c r="BS51" i="15"/>
  <c r="BS63" i="15" s="1"/>
  <c r="BG16" i="15"/>
  <c r="BS31" i="14" l="1"/>
  <c r="BS35" i="14" s="1"/>
  <c r="AI35" i="14"/>
  <c r="BT14" i="14"/>
  <c r="BT16" i="14" s="1"/>
  <c r="BG14" i="14" l="1"/>
  <c r="BG16" i="14" s="1"/>
</calcChain>
</file>

<file path=xl/sharedStrings.xml><?xml version="1.0" encoding="utf-8"?>
<sst xmlns="http://schemas.openxmlformats.org/spreadsheetml/2006/main" count="142" uniqueCount="67">
  <si>
    <t>支　払　額　明　細　表</t>
    <phoneticPr fontId="3"/>
  </si>
  <si>
    <t>（</t>
    <phoneticPr fontId="3"/>
  </si>
  <si>
    <t>) ページ</t>
    <phoneticPr fontId="3"/>
  </si>
  <si>
    <t>中部電力株式会社</t>
  </si>
  <si>
    <t>本店　ＢＳ・広報センター　資材調達グループ</t>
  </si>
  <si>
    <t>資材関係の当月支払額および明細は下記の通りですのでお知ら</t>
  </si>
  <si>
    <t>せします。なお、不明な点がございましたら工事付託名・品名・</t>
  </si>
  <si>
    <t>委託件名欄にプリントされている事業場へご連絡ください。</t>
  </si>
  <si>
    <t>1.当月の支払額</t>
    <phoneticPr fontId="3"/>
  </si>
  <si>
    <t>（単位：円）</t>
    <phoneticPr fontId="3"/>
  </si>
  <si>
    <t>Ｘ－ＸＸ－ＸＸ</t>
    <phoneticPr fontId="3"/>
  </si>
  <si>
    <t>支払額</t>
    <rPh sb="0" eb="2">
      <t>シハライ</t>
    </rPh>
    <rPh sb="2" eb="3">
      <t>ガク</t>
    </rPh>
    <phoneticPr fontId="3"/>
  </si>
  <si>
    <t>振込予定日</t>
    <rPh sb="0" eb="2">
      <t>フリコミ</t>
    </rPh>
    <rPh sb="2" eb="5">
      <t>ヨテイビ</t>
    </rPh>
    <phoneticPr fontId="3"/>
  </si>
  <si>
    <t>お　支　払　金　額</t>
    <phoneticPr fontId="3"/>
  </si>
  <si>
    <t>消　費　税　額</t>
    <rPh sb="0" eb="1">
      <t>ショウ</t>
    </rPh>
    <rPh sb="2" eb="3">
      <t>ヒ</t>
    </rPh>
    <rPh sb="4" eb="6">
      <t>ゼイガク</t>
    </rPh>
    <rPh sb="6" eb="7">
      <t>ガク</t>
    </rPh>
    <phoneticPr fontId="3"/>
  </si>
  <si>
    <t>上旬</t>
    <rPh sb="0" eb="2">
      <t>ジョウジュン</t>
    </rPh>
    <phoneticPr fontId="3"/>
  </si>
  <si>
    <t>下旬</t>
    <rPh sb="0" eb="2">
      <t>ゲジュン</t>
    </rPh>
    <phoneticPr fontId="3"/>
  </si>
  <si>
    <t>御　中</t>
    <rPh sb="0" eb="1">
      <t>ゴ</t>
    </rPh>
    <rPh sb="2" eb="3">
      <t>ナカ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</si>
  <si>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</si>
  <si>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</si>
  <si>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#</t>
    <phoneticPr fontId="8"/>
  </si>
  <si>
    <t>振込先</t>
    <rPh sb="0" eb="2">
      <t>フリコミ</t>
    </rPh>
    <rPh sb="2" eb="3">
      <t>サキ</t>
    </rPh>
    <phoneticPr fontId="3"/>
  </si>
  <si>
    <t>銀行名</t>
    <rPh sb="0" eb="2">
      <t>ギンコウ</t>
    </rPh>
    <rPh sb="2" eb="3">
      <t>メイ</t>
    </rPh>
    <phoneticPr fontId="3"/>
  </si>
  <si>
    <t>店名</t>
    <rPh sb="0" eb="2">
      <t>テンメイ</t>
    </rPh>
    <phoneticPr fontId="3"/>
  </si>
  <si>
    <t>預金種目</t>
    <phoneticPr fontId="3"/>
  </si>
  <si>
    <t>ﾄｳｻﾞ</t>
  </si>
  <si>
    <t>口座番号</t>
    <phoneticPr fontId="3"/>
  </si>
  <si>
    <t>X</t>
  </si>
  <si>
    <t>口座名義</t>
    <phoneticPr fontId="3"/>
  </si>
  <si>
    <t>会社コード</t>
    <phoneticPr fontId="3"/>
  </si>
  <si>
    <t>※ お支払金額には消費税を含みます。</t>
    <phoneticPr fontId="3"/>
  </si>
  <si>
    <t>２．当月支払額の明細</t>
    <phoneticPr fontId="3"/>
  </si>
  <si>
    <t>工事付託名・品名・委託件名</t>
  </si>
  <si>
    <t>契約区分</t>
    <phoneticPr fontId="3"/>
  </si>
  <si>
    <t>摘要</t>
    <phoneticPr fontId="3"/>
  </si>
  <si>
    <t>税率</t>
    <rPh sb="0" eb="2">
      <t>ゼイリツ</t>
    </rPh>
    <phoneticPr fontId="3"/>
  </si>
  <si>
    <t>発注整理番号</t>
    <phoneticPr fontId="3"/>
  </si>
  <si>
    <t>検収等金額</t>
    <rPh sb="0" eb="2">
      <t>ケンシュウ</t>
    </rPh>
    <rPh sb="2" eb="3">
      <t>トウ</t>
    </rPh>
    <rPh sb="3" eb="5">
      <t>キンガク</t>
    </rPh>
    <phoneticPr fontId="3"/>
  </si>
  <si>
    <t>保留金等</t>
    <rPh sb="0" eb="2">
      <t>ホリュウ</t>
    </rPh>
    <rPh sb="2" eb="3">
      <t>キン</t>
    </rPh>
    <rPh sb="3" eb="4">
      <t>トウ</t>
    </rPh>
    <phoneticPr fontId="3"/>
  </si>
  <si>
    <t>消費税額</t>
    <rPh sb="0" eb="3">
      <t>ショウヒゼイ</t>
    </rPh>
    <rPh sb="3" eb="4">
      <t>ガク</t>
    </rPh>
    <phoneticPr fontId="3"/>
  </si>
  <si>
    <t>お支払金額</t>
    <rPh sb="1" eb="3">
      <t>シハライ</t>
    </rPh>
    <rPh sb="3" eb="5">
      <t>キンガク</t>
    </rPh>
    <phoneticPr fontId="3"/>
  </si>
  <si>
    <t>請求番号</t>
    <rPh sb="0" eb="2">
      <t>セイキュウ</t>
    </rPh>
    <rPh sb="2" eb="4">
      <t>バンゴウ</t>
    </rPh>
    <phoneticPr fontId="3"/>
  </si>
  <si>
    <t>契約番号</t>
    <rPh sb="0" eb="2">
      <t>ケイヤク</t>
    </rPh>
    <rPh sb="2" eb="4">
      <t>バンゴウ</t>
    </rPh>
    <phoneticPr fontId="3"/>
  </si>
  <si>
    <t>枝番</t>
    <rPh sb="0" eb="2">
      <t>エダバン</t>
    </rPh>
    <phoneticPr fontId="3"/>
  </si>
  <si>
    <t>ＮＷ　資材部　総括Ｇ</t>
  </si>
  <si>
    <t>）</t>
    <phoneticPr fontId="3"/>
  </si>
  <si>
    <t>下</t>
    <rPh sb="0" eb="1">
      <t>シタ</t>
    </rPh>
    <phoneticPr fontId="3"/>
  </si>
  <si>
    <t>00</t>
    <phoneticPr fontId="3"/>
  </si>
  <si>
    <t>資０６６０</t>
  </si>
  <si>
    <t>*</t>
    <phoneticPr fontId="3"/>
  </si>
  <si>
    <t>0210</t>
    <phoneticPr fontId="3"/>
  </si>
  <si>
    <t>計</t>
    <rPh sb="0" eb="1">
      <t>ケイ</t>
    </rPh>
    <phoneticPr fontId="3"/>
  </si>
  <si>
    <t>00</t>
    <phoneticPr fontId="3"/>
  </si>
  <si>
    <t>123-3456</t>
    <phoneticPr fontId="3"/>
  </si>
  <si>
    <t>名古屋市　○×区　▲▲町</t>
    <phoneticPr fontId="3"/>
  </si>
  <si>
    <t>株式会社○×商事</t>
    <rPh sb="6" eb="8">
      <t>ショウジ</t>
    </rPh>
    <phoneticPr fontId="3"/>
  </si>
  <si>
    <t>（株）○×商事</t>
    <rPh sb="5" eb="7">
      <t>ショウジ</t>
    </rPh>
    <phoneticPr fontId="3"/>
  </si>
  <si>
    <t>○×ｼﾖｳｼﾞ</t>
    <phoneticPr fontId="3"/>
  </si>
  <si>
    <t>下</t>
    <rPh sb="0" eb="1">
      <t>シタ</t>
    </rPh>
    <phoneticPr fontId="3"/>
  </si>
  <si>
    <t>合　計</t>
    <phoneticPr fontId="3"/>
  </si>
  <si>
    <t>0420</t>
    <phoneticPr fontId="3"/>
  </si>
  <si>
    <t>「課税形態２９」件名</t>
    <rPh sb="1" eb="3">
      <t>カゼイ</t>
    </rPh>
    <rPh sb="3" eb="5">
      <t>ケイタイ</t>
    </rPh>
    <rPh sb="8" eb="10">
      <t>ケンメイ</t>
    </rPh>
    <phoneticPr fontId="3"/>
  </si>
  <si>
    <t>「中間出来高の完工（複数税率）」件名</t>
    <rPh sb="1" eb="3">
      <t>チュウカン</t>
    </rPh>
    <rPh sb="3" eb="6">
      <t>デキダカ</t>
    </rPh>
    <rPh sb="7" eb="9">
      <t>カンコウ</t>
    </rPh>
    <rPh sb="10" eb="12">
      <t>フクスウ</t>
    </rPh>
    <rPh sb="12" eb="14">
      <t>ゼイリツ</t>
    </rPh>
    <rPh sb="16" eb="18">
      <t>ケンメイ</t>
    </rPh>
    <phoneticPr fontId="3"/>
  </si>
  <si>
    <t>ｷﾞﾝｺｳﾒｲ</t>
    <phoneticPr fontId="3"/>
  </si>
  <si>
    <t>ﾃﾝﾒｲ</t>
    <phoneticPr fontId="3"/>
  </si>
  <si>
    <t>ｷﾞﾝｺｳﾒｲ</t>
    <phoneticPr fontId="3"/>
  </si>
  <si>
    <t>ﾃﾝﾒｲ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</si>
</sst>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F800]dddd\,\ mmmm\ dd\,\ yyyy"/>
    <numFmt numFmtId="177" formatCode="#,##0_ "/>
    <numFmt numFmtId="178" formatCode="00000"/>
    <numFmt numFmtId="179" formatCode="000"/>
    <numFmt numFmtId="180" formatCode="0000000000000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>
        <fgColor rgb="FF00B0F0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176" fontId="0" fillId="0" borderId="0">
      <alignment vertical="center"/>
    </xf>
    <xf numFmtId="176" fontId="1" fillId="0" borderId="0">
      <alignment vertical="center"/>
    </xf>
  </cellStyleXfs>
  <cellXfs count="308">
    <xf numFmtId="176" fontId="0" fillId="0" borderId="0" xfId="0">
      <alignment vertical="center"/>
    </xf>
    <xf numFmtId="176" fontId="2" fillId="0" borderId="1" xfId="0" applyFont="1" applyBorder="1">
      <alignment vertical="center"/>
    </xf>
    <xf numFmtId="176" fontId="2" fillId="0" borderId="2" xfId="0" applyFont="1" applyBorder="1">
      <alignment vertical="center"/>
    </xf>
    <xf numFmtId="176" fontId="2" fillId="0" borderId="3" xfId="0" applyFont="1" applyBorder="1">
      <alignment vertical="center"/>
    </xf>
    <xf numFmtId="176" fontId="2" fillId="0" borderId="0" xfId="0" applyFont="1">
      <alignment vertical="center"/>
    </xf>
    <xf numFmtId="176" fontId="2" fillId="0" borderId="4" xfId="0" applyFont="1" applyBorder="1">
      <alignment vertical="center"/>
    </xf>
    <xf numFmtId="176" fontId="2" fillId="0" borderId="0" xfId="0" applyFont="1" applyBorder="1">
      <alignment vertical="center"/>
    </xf>
    <xf numFmtId="176" fontId="5" fillId="0" borderId="0" xfId="0" applyFont="1" applyBorder="1">
      <alignment vertical="center"/>
    </xf>
    <xf numFmtId="176" fontId="2" fillId="0" borderId="6" xfId="0" applyFont="1" applyBorder="1">
      <alignment vertical="center"/>
    </xf>
    <xf numFmtId="176" fontId="5" fillId="0" borderId="7" xfId="0" applyFont="1" applyBorder="1">
      <alignment vertical="center"/>
    </xf>
    <xf numFmtId="176" fontId="5" fillId="0" borderId="8" xfId="0" applyFont="1" applyBorder="1">
      <alignment vertical="center"/>
    </xf>
    <xf numFmtId="176" fontId="5" fillId="0" borderId="9" xfId="0" applyFont="1" applyBorder="1">
      <alignment vertical="center"/>
    </xf>
    <xf numFmtId="176" fontId="5" fillId="0" borderId="1" xfId="0" applyFont="1" applyBorder="1">
      <alignment vertical="center"/>
    </xf>
    <xf numFmtId="176" fontId="5" fillId="0" borderId="2" xfId="0" applyFont="1" applyBorder="1">
      <alignment vertical="center"/>
    </xf>
    <xf numFmtId="176" fontId="5" fillId="0" borderId="3" xfId="0" applyFont="1" applyBorder="1">
      <alignment vertical="center"/>
    </xf>
    <xf numFmtId="176" fontId="5" fillId="0" borderId="7" xfId="0" applyFont="1" applyBorder="1" applyAlignment="1">
      <alignment horizontal="left" vertical="center" readingOrder="1"/>
    </xf>
    <xf numFmtId="176" fontId="6" fillId="0" borderId="0" xfId="0" applyNumberFormat="1" applyFont="1" applyBorder="1" applyAlignment="1">
      <alignment vertical="center"/>
    </xf>
    <xf numFmtId="176" fontId="5" fillId="0" borderId="10" xfId="0" applyFont="1" applyBorder="1">
      <alignment vertical="center"/>
    </xf>
    <xf numFmtId="176" fontId="5" fillId="0" borderId="5" xfId="0" applyFont="1" applyBorder="1">
      <alignment vertical="center"/>
    </xf>
    <xf numFmtId="176" fontId="5" fillId="0" borderId="11" xfId="0" applyFont="1" applyBorder="1">
      <alignment vertical="center"/>
    </xf>
    <xf numFmtId="176" fontId="6" fillId="0" borderId="0" xfId="0" applyFont="1" applyBorder="1" applyAlignment="1">
      <alignment vertical="center"/>
    </xf>
    <xf numFmtId="176" fontId="6" fillId="0" borderId="0" xfId="0" quotePrefix="1" applyFont="1" applyBorder="1" applyAlignment="1">
      <alignment horizontal="centerContinuous" vertical="center"/>
    </xf>
    <xf numFmtId="176" fontId="6" fillId="0" borderId="0" xfId="0" applyFont="1" applyBorder="1" applyAlignment="1">
      <alignment horizontal="centerContinuous" vertical="center"/>
    </xf>
    <xf numFmtId="176" fontId="6" fillId="0" borderId="0" xfId="0" quotePrefix="1" applyFont="1" applyBorder="1" applyAlignment="1">
      <alignment horizontal="right" vertical="center"/>
    </xf>
    <xf numFmtId="176" fontId="2" fillId="0" borderId="0" xfId="0" applyFont="1" applyBorder="1" applyAlignment="1">
      <alignment horizontal="left" vertical="center" readingOrder="1"/>
    </xf>
    <xf numFmtId="176" fontId="6" fillId="0" borderId="0" xfId="0" quotePrefix="1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centerContinuous" vertical="center"/>
    </xf>
    <xf numFmtId="176" fontId="2" fillId="0" borderId="7" xfId="0" applyFont="1" applyBorder="1">
      <alignment vertical="center"/>
    </xf>
    <xf numFmtId="176" fontId="2" fillId="0" borderId="8" xfId="0" applyFont="1" applyBorder="1">
      <alignment vertical="center"/>
    </xf>
    <xf numFmtId="176" fontId="2" fillId="0" borderId="9" xfId="0" applyFont="1" applyBorder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Font="1" applyBorder="1" applyAlignment="1">
      <alignment vertical="center"/>
    </xf>
    <xf numFmtId="176" fontId="9" fillId="0" borderId="0" xfId="0" quotePrefix="1" applyFont="1" applyBorder="1" applyAlignment="1">
      <alignment horizontal="centerContinuous" vertical="center"/>
    </xf>
    <xf numFmtId="176" fontId="9" fillId="0" borderId="0" xfId="0" applyFont="1" applyBorder="1" applyAlignment="1">
      <alignment horizontal="centerContinuous" vertical="center"/>
    </xf>
    <xf numFmtId="176" fontId="2" fillId="0" borderId="10" xfId="0" applyFont="1" applyBorder="1">
      <alignment vertical="center"/>
    </xf>
    <xf numFmtId="176" fontId="2" fillId="0" borderId="5" xfId="0" applyFont="1" applyBorder="1">
      <alignment vertical="center"/>
    </xf>
    <xf numFmtId="176" fontId="2" fillId="0" borderId="11" xfId="0" applyFont="1" applyBorder="1">
      <alignment vertical="center"/>
    </xf>
    <xf numFmtId="176" fontId="9" fillId="0" borderId="0" xfId="0" quotePrefix="1" applyFont="1" applyBorder="1" applyAlignment="1">
      <alignment horizontal="right" vertical="center"/>
    </xf>
    <xf numFmtId="176" fontId="10" fillId="0" borderId="0" xfId="0" applyFont="1" applyBorder="1">
      <alignment vertical="center"/>
    </xf>
    <xf numFmtId="176" fontId="11" fillId="0" borderId="0" xfId="0" applyFont="1" applyBorder="1">
      <alignment vertical="center"/>
    </xf>
    <xf numFmtId="176" fontId="2" fillId="0" borderId="7" xfId="0" applyFont="1" applyBorder="1" applyAlignment="1">
      <alignment vertical="center"/>
    </xf>
    <xf numFmtId="176" fontId="2" fillId="0" borderId="8" xfId="0" applyFont="1" applyBorder="1" applyAlignment="1">
      <alignment vertical="center"/>
    </xf>
    <xf numFmtId="176" fontId="2" fillId="0" borderId="9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7" xfId="0" quotePrefix="1" applyFont="1" applyBorder="1" applyAlignment="1">
      <alignment horizontal="centerContinuous" vertical="center"/>
    </xf>
    <xf numFmtId="176" fontId="6" fillId="0" borderId="8" xfId="0" applyFont="1" applyBorder="1" applyAlignment="1">
      <alignment horizontal="centerContinuous" vertical="center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2" fillId="0" borderId="4" xfId="0" applyFont="1" applyBorder="1" applyAlignment="1">
      <alignment vertical="center"/>
    </xf>
    <xf numFmtId="176" fontId="2" fillId="0" borderId="0" xfId="0" applyFont="1" applyBorder="1" applyAlignment="1">
      <alignment vertical="center"/>
    </xf>
    <xf numFmtId="176" fontId="6" fillId="0" borderId="7" xfId="0" quotePrefix="1" applyFont="1" applyBorder="1" applyAlignment="1">
      <alignment vertical="center"/>
    </xf>
    <xf numFmtId="176" fontId="6" fillId="0" borderId="8" xfId="0" applyFont="1" applyBorder="1" applyAlignment="1">
      <alignment vertical="center"/>
    </xf>
    <xf numFmtId="176" fontId="6" fillId="0" borderId="8" xfId="0" quotePrefix="1" applyFont="1" applyBorder="1" applyAlignment="1">
      <alignment vertical="center"/>
    </xf>
    <xf numFmtId="176" fontId="2" fillId="0" borderId="6" xfId="0" applyFont="1" applyBorder="1" applyAlignment="1">
      <alignment vertical="center"/>
    </xf>
    <xf numFmtId="176" fontId="2" fillId="0" borderId="0" xfId="0" applyFont="1" applyAlignment="1">
      <alignment vertical="center"/>
    </xf>
    <xf numFmtId="176" fontId="2" fillId="0" borderId="0" xfId="0" applyFont="1" applyFill="1" applyBorder="1" applyAlignment="1">
      <alignment vertical="center"/>
    </xf>
    <xf numFmtId="176" fontId="2" fillId="0" borderId="6" xfId="0" applyFont="1" applyFill="1" applyBorder="1" applyAlignment="1">
      <alignment vertical="center"/>
    </xf>
    <xf numFmtId="176" fontId="2" fillId="0" borderId="0" xfId="0" applyFont="1" applyFill="1" applyAlignment="1">
      <alignment vertical="center"/>
    </xf>
    <xf numFmtId="176" fontId="6" fillId="0" borderId="7" xfId="0" quotePrefix="1" applyFont="1" applyFill="1" applyBorder="1" applyAlignment="1">
      <alignment vertical="center"/>
    </xf>
    <xf numFmtId="176" fontId="6" fillId="0" borderId="8" xfId="0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8" xfId="0" quotePrefix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 shrinkToFit="1"/>
    </xf>
    <xf numFmtId="176" fontId="6" fillId="0" borderId="9" xfId="0" applyNumberFormat="1" applyFont="1" applyFill="1" applyBorder="1" applyAlignment="1">
      <alignment vertical="center"/>
    </xf>
    <xf numFmtId="176" fontId="6" fillId="0" borderId="0" xfId="0" quotePrefix="1" applyFont="1" applyBorder="1" applyAlignment="1">
      <alignment vertical="center"/>
    </xf>
    <xf numFmtId="176" fontId="6" fillId="0" borderId="0" xfId="0" quotePrefix="1" applyFont="1" applyBorder="1" applyAlignment="1">
      <alignment horizontal="center" vertical="center"/>
    </xf>
    <xf numFmtId="176" fontId="6" fillId="0" borderId="0" xfId="0" quotePrefix="1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 applyAlignment="1">
      <alignment vertical="center"/>
    </xf>
    <xf numFmtId="176" fontId="6" fillId="2" borderId="7" xfId="0" quotePrefix="1" applyFont="1" applyFill="1" applyBorder="1" applyAlignment="1">
      <alignment vertical="center"/>
    </xf>
    <xf numFmtId="176" fontId="6" fillId="2" borderId="8" xfId="0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176" fontId="6" fillId="2" borderId="8" xfId="0" quotePrefix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 shrinkToFit="1"/>
    </xf>
    <xf numFmtId="176" fontId="6" fillId="2" borderId="9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1" xfId="0" applyFont="1" applyBorder="1">
      <alignment vertical="center"/>
    </xf>
    <xf numFmtId="176" fontId="6" fillId="0" borderId="2" xfId="0" applyFont="1" applyBorder="1">
      <alignment vertical="center"/>
    </xf>
    <xf numFmtId="176" fontId="6" fillId="0" borderId="3" xfId="0" applyFont="1" applyBorder="1">
      <alignment vertical="center"/>
    </xf>
    <xf numFmtId="176" fontId="6" fillId="0" borderId="0" xfId="0" applyFont="1">
      <alignment vertical="center"/>
    </xf>
    <xf numFmtId="176" fontId="6" fillId="0" borderId="4" xfId="0" applyFont="1" applyBorder="1">
      <alignment vertical="center"/>
    </xf>
    <xf numFmtId="176" fontId="6" fillId="0" borderId="0" xfId="0" applyFont="1" applyBorder="1">
      <alignment vertical="center"/>
    </xf>
    <xf numFmtId="176" fontId="13" fillId="0" borderId="0" xfId="0" applyFont="1" applyBorder="1">
      <alignment vertical="center"/>
    </xf>
    <xf numFmtId="176" fontId="6" fillId="0" borderId="6" xfId="0" applyFont="1" applyBorder="1">
      <alignment vertical="center"/>
    </xf>
    <xf numFmtId="176" fontId="13" fillId="0" borderId="7" xfId="0" applyFont="1" applyBorder="1">
      <alignment vertical="center"/>
    </xf>
    <xf numFmtId="176" fontId="13" fillId="0" borderId="8" xfId="0" applyFont="1" applyBorder="1">
      <alignment vertical="center"/>
    </xf>
    <xf numFmtId="176" fontId="13" fillId="0" borderId="9" xfId="0" applyFont="1" applyBorder="1">
      <alignment vertical="center"/>
    </xf>
    <xf numFmtId="176" fontId="13" fillId="0" borderId="1" xfId="0" applyFont="1" applyBorder="1">
      <alignment vertical="center"/>
    </xf>
    <xf numFmtId="176" fontId="13" fillId="0" borderId="2" xfId="0" applyFont="1" applyBorder="1">
      <alignment vertical="center"/>
    </xf>
    <xf numFmtId="176" fontId="13" fillId="0" borderId="3" xfId="0" applyFont="1" applyBorder="1">
      <alignment vertical="center"/>
    </xf>
    <xf numFmtId="176" fontId="13" fillId="0" borderId="7" xfId="0" applyFont="1" applyBorder="1" applyAlignment="1">
      <alignment horizontal="left" vertical="center" readingOrder="1"/>
    </xf>
    <xf numFmtId="176" fontId="13" fillId="0" borderId="10" xfId="0" applyFont="1" applyBorder="1">
      <alignment vertical="center"/>
    </xf>
    <xf numFmtId="176" fontId="13" fillId="0" borderId="5" xfId="0" applyFont="1" applyBorder="1">
      <alignment vertical="center"/>
    </xf>
    <xf numFmtId="176" fontId="13" fillId="0" borderId="11" xfId="0" applyFont="1" applyBorder="1">
      <alignment vertical="center"/>
    </xf>
    <xf numFmtId="176" fontId="6" fillId="0" borderId="0" xfId="0" applyFont="1" applyBorder="1" applyAlignment="1">
      <alignment horizontal="left" vertical="center" readingOrder="1"/>
    </xf>
    <xf numFmtId="176" fontId="6" fillId="0" borderId="7" xfId="0" applyFont="1" applyBorder="1">
      <alignment vertical="center"/>
    </xf>
    <xf numFmtId="176" fontId="6" fillId="0" borderId="8" xfId="0" applyFont="1" applyBorder="1">
      <alignment vertical="center"/>
    </xf>
    <xf numFmtId="176" fontId="6" fillId="0" borderId="9" xfId="0" applyFont="1" applyBorder="1">
      <alignment vertical="center"/>
    </xf>
    <xf numFmtId="176" fontId="6" fillId="0" borderId="10" xfId="0" applyFont="1" applyBorder="1">
      <alignment vertical="center"/>
    </xf>
    <xf numFmtId="176" fontId="6" fillId="0" borderId="5" xfId="0" applyFont="1" applyBorder="1">
      <alignment vertical="center"/>
    </xf>
    <xf numFmtId="176" fontId="6" fillId="0" borderId="11" xfId="0" applyFont="1" applyBorder="1">
      <alignment vertical="center"/>
    </xf>
    <xf numFmtId="176" fontId="6" fillId="0" borderId="7" xfId="0" applyFont="1" applyBorder="1" applyAlignment="1">
      <alignment vertical="center"/>
    </xf>
    <xf numFmtId="176" fontId="6" fillId="0" borderId="9" xfId="0" applyFont="1" applyBorder="1" applyAlignment="1">
      <alignment vertical="center"/>
    </xf>
    <xf numFmtId="176" fontId="6" fillId="0" borderId="4" xfId="0" applyFont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76" fontId="6" fillId="0" borderId="6" xfId="0" applyFont="1" applyBorder="1" applyAlignment="1">
      <alignment vertical="center"/>
    </xf>
    <xf numFmtId="176" fontId="6" fillId="0" borderId="0" xfId="0" applyFont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6" fontId="6" fillId="0" borderId="0" xfId="0" applyFont="1" applyFill="1" applyBorder="1" applyAlignment="1">
      <alignment vertical="center"/>
    </xf>
    <xf numFmtId="176" fontId="6" fillId="0" borderId="6" xfId="0" applyFont="1" applyFill="1" applyBorder="1" applyAlignment="1">
      <alignment vertical="center"/>
    </xf>
    <xf numFmtId="176" fontId="6" fillId="0" borderId="0" xfId="0" applyFont="1" applyFill="1" applyAlignment="1">
      <alignment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176" fontId="12" fillId="0" borderId="2" xfId="0" applyFont="1" applyBorder="1" applyAlignment="1">
      <alignment vertical="center" readingOrder="1"/>
    </xf>
    <xf numFmtId="176" fontId="12" fillId="0" borderId="0" xfId="0" applyFont="1" applyBorder="1" applyAlignment="1">
      <alignment vertical="center" readingOrder="1"/>
    </xf>
    <xf numFmtId="0" fontId="6" fillId="0" borderId="5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2" xfId="0" applyFont="1" applyBorder="1" applyAlignment="1">
      <alignment horizontal="distributed" vertical="center"/>
    </xf>
    <xf numFmtId="176" fontId="13" fillId="0" borderId="7" xfId="0" applyFont="1" applyBorder="1" applyAlignment="1">
      <alignment horizontal="distributed" vertical="center" readingOrder="1"/>
    </xf>
    <xf numFmtId="176" fontId="13" fillId="0" borderId="8" xfId="0" applyFont="1" applyBorder="1" applyAlignment="1">
      <alignment horizontal="distributed" vertical="center" readingOrder="1"/>
    </xf>
    <xf numFmtId="176" fontId="13" fillId="0" borderId="9" xfId="0" applyFont="1" applyBorder="1" applyAlignment="1">
      <alignment horizontal="distributed" vertical="center" readingOrder="1"/>
    </xf>
    <xf numFmtId="176" fontId="14" fillId="0" borderId="7" xfId="0" applyFont="1" applyBorder="1" applyAlignment="1">
      <alignment horizontal="center" vertical="center"/>
    </xf>
    <xf numFmtId="176" fontId="14" fillId="0" borderId="8" xfId="0" applyFont="1" applyBorder="1" applyAlignment="1">
      <alignment horizontal="center" vertical="center"/>
    </xf>
    <xf numFmtId="176" fontId="14" fillId="0" borderId="9" xfId="0" applyFont="1" applyBorder="1" applyAlignment="1">
      <alignment horizontal="center" vertical="center"/>
    </xf>
    <xf numFmtId="176" fontId="13" fillId="0" borderId="7" xfId="0" applyFont="1" applyBorder="1" applyAlignment="1">
      <alignment horizontal="center" vertical="center"/>
    </xf>
    <xf numFmtId="176" fontId="13" fillId="0" borderId="8" xfId="0" applyFont="1" applyBorder="1" applyAlignment="1">
      <alignment horizontal="center" vertical="center"/>
    </xf>
    <xf numFmtId="176" fontId="13" fillId="0" borderId="9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7" fontId="6" fillId="0" borderId="9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vertical="center"/>
    </xf>
    <xf numFmtId="176" fontId="6" fillId="0" borderId="16" xfId="0" applyNumberFormat="1" applyFont="1" applyBorder="1" applyAlignment="1">
      <alignment vertical="center"/>
    </xf>
    <xf numFmtId="176" fontId="13" fillId="0" borderId="7" xfId="0" applyFont="1" applyBorder="1" applyAlignment="1">
      <alignment horizontal="distributed" vertical="distributed" readingOrder="1"/>
    </xf>
    <xf numFmtId="176" fontId="13" fillId="0" borderId="8" xfId="0" applyFont="1" applyBorder="1" applyAlignment="1">
      <alignment horizontal="distributed" vertical="distributed" readingOrder="1"/>
    </xf>
    <xf numFmtId="176" fontId="13" fillId="0" borderId="9" xfId="0" applyFont="1" applyBorder="1" applyAlignment="1">
      <alignment horizontal="distributed" vertical="distributed" readingOrder="1"/>
    </xf>
    <xf numFmtId="176" fontId="6" fillId="0" borderId="0" xfId="0" applyFont="1" applyBorder="1" applyAlignment="1">
      <alignment horizontal="distributed" vertical="center"/>
    </xf>
    <xf numFmtId="0" fontId="6" fillId="0" borderId="0" xfId="0" applyNumberFormat="1" applyFont="1" applyBorder="1" applyAlignment="1">
      <alignment horizontal="center" vertical="center"/>
    </xf>
    <xf numFmtId="176" fontId="6" fillId="0" borderId="8" xfId="0" applyFont="1" applyBorder="1" applyAlignment="1">
      <alignment horizontal="distributed" vertical="center"/>
    </xf>
    <xf numFmtId="176" fontId="6" fillId="0" borderId="7" xfId="0" applyFont="1" applyBorder="1" applyAlignment="1">
      <alignment horizontal="center" vertical="center" shrinkToFit="1"/>
    </xf>
    <xf numFmtId="176" fontId="6" fillId="0" borderId="8" xfId="0" applyFont="1" applyBorder="1" applyAlignment="1">
      <alignment horizontal="center" vertical="center" shrinkToFit="1"/>
    </xf>
    <xf numFmtId="176" fontId="6" fillId="0" borderId="9" xfId="0" applyFont="1" applyBorder="1" applyAlignment="1">
      <alignment horizontal="center" vertical="center" shrinkToFit="1"/>
    </xf>
    <xf numFmtId="178" fontId="6" fillId="0" borderId="0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6" fontId="13" fillId="0" borderId="1" xfId="0" applyFont="1" applyBorder="1" applyAlignment="1">
      <alignment horizontal="center" vertical="distributed" readingOrder="1"/>
    </xf>
    <xf numFmtId="176" fontId="13" fillId="0" borderId="2" xfId="0" applyFont="1" applyBorder="1" applyAlignment="1">
      <alignment horizontal="center" vertical="distributed" readingOrder="1"/>
    </xf>
    <xf numFmtId="176" fontId="13" fillId="0" borderId="3" xfId="0" applyFont="1" applyBorder="1" applyAlignment="1">
      <alignment horizontal="center" vertical="distributed" readingOrder="1"/>
    </xf>
    <xf numFmtId="176" fontId="13" fillId="0" borderId="10" xfId="0" applyFont="1" applyBorder="1" applyAlignment="1">
      <alignment horizontal="center" vertical="distributed" readingOrder="1"/>
    </xf>
    <xf numFmtId="176" fontId="13" fillId="0" borderId="5" xfId="0" applyFont="1" applyBorder="1" applyAlignment="1">
      <alignment horizontal="center" vertical="distributed" readingOrder="1"/>
    </xf>
    <xf numFmtId="176" fontId="13" fillId="0" borderId="11" xfId="0" applyFont="1" applyBorder="1" applyAlignment="1">
      <alignment horizontal="center" vertical="distributed" readingOrder="1"/>
    </xf>
    <xf numFmtId="176" fontId="13" fillId="0" borderId="7" xfId="0" applyFont="1" applyBorder="1" applyAlignment="1">
      <alignment horizontal="center" vertical="center" shrinkToFit="1" readingOrder="1"/>
    </xf>
    <xf numFmtId="176" fontId="13" fillId="0" borderId="8" xfId="0" applyFont="1" applyBorder="1" applyAlignment="1">
      <alignment horizontal="center" vertical="center" shrinkToFit="1" readingOrder="1"/>
    </xf>
    <xf numFmtId="176" fontId="13" fillId="0" borderId="9" xfId="0" applyFont="1" applyBorder="1" applyAlignment="1">
      <alignment horizontal="center" vertical="center" shrinkToFit="1" readingOrder="1"/>
    </xf>
    <xf numFmtId="0" fontId="6" fillId="0" borderId="1" xfId="0" applyNumberFormat="1" applyFont="1" applyBorder="1" applyAlignment="1">
      <alignment horizontal="center" vertical="center" textRotation="255"/>
    </xf>
    <xf numFmtId="0" fontId="6" fillId="0" borderId="3" xfId="0" applyNumberFormat="1" applyFont="1" applyBorder="1" applyAlignment="1">
      <alignment horizontal="center" vertical="center" textRotation="255"/>
    </xf>
    <xf numFmtId="0" fontId="6" fillId="0" borderId="4" xfId="0" applyNumberFormat="1" applyFont="1" applyBorder="1" applyAlignment="1">
      <alignment horizontal="center" vertical="center" textRotation="255"/>
    </xf>
    <xf numFmtId="0" fontId="6" fillId="0" borderId="6" xfId="0" applyNumberFormat="1" applyFont="1" applyBorder="1" applyAlignment="1">
      <alignment horizontal="center" vertical="center" textRotation="255"/>
    </xf>
    <xf numFmtId="0" fontId="6" fillId="0" borderId="10" xfId="0" applyNumberFormat="1" applyFont="1" applyBorder="1" applyAlignment="1">
      <alignment horizontal="center" vertical="center" textRotation="255"/>
    </xf>
    <xf numFmtId="0" fontId="6" fillId="0" borderId="11" xfId="0" applyNumberFormat="1" applyFont="1" applyBorder="1" applyAlignment="1">
      <alignment horizontal="center" vertical="center" textRotation="255"/>
    </xf>
    <xf numFmtId="176" fontId="6" fillId="0" borderId="2" xfId="0" applyNumberFormat="1" applyFont="1" applyBorder="1" applyAlignment="1">
      <alignment horizontal="distributed" vertical="center"/>
    </xf>
    <xf numFmtId="176" fontId="6" fillId="0" borderId="5" xfId="0" applyNumberFormat="1" applyFont="1" applyBorder="1" applyAlignment="1">
      <alignment horizontal="distributed" vertical="center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76" fontId="6" fillId="0" borderId="10" xfId="0" quotePrefix="1" applyFont="1" applyBorder="1" applyAlignment="1">
      <alignment horizontal="center" vertical="center"/>
    </xf>
    <xf numFmtId="176" fontId="6" fillId="0" borderId="5" xfId="0" quotePrefix="1" applyFont="1" applyBorder="1" applyAlignment="1">
      <alignment horizontal="center" vertical="center"/>
    </xf>
    <xf numFmtId="176" fontId="6" fillId="0" borderId="11" xfId="0" quotePrefix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49" fontId="6" fillId="2" borderId="7" xfId="0" quotePrefix="1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49" fontId="6" fillId="2" borderId="8" xfId="0" quotePrefix="1" applyNumberFormat="1" applyFont="1" applyFill="1" applyBorder="1" applyAlignment="1">
      <alignment horizontal="center" vertical="center"/>
    </xf>
    <xf numFmtId="180" fontId="6" fillId="2" borderId="10" xfId="0" quotePrefix="1" applyNumberFormat="1" applyFont="1" applyFill="1" applyBorder="1" applyAlignment="1">
      <alignment horizontal="center" vertical="center"/>
    </xf>
    <xf numFmtId="180" fontId="6" fillId="2" borderId="5" xfId="0" quotePrefix="1" applyNumberFormat="1" applyFont="1" applyFill="1" applyBorder="1" applyAlignment="1">
      <alignment horizontal="center" vertical="center"/>
    </xf>
    <xf numFmtId="180" fontId="6" fillId="2" borderId="11" xfId="0" quotePrefix="1" applyNumberFormat="1" applyFont="1" applyFill="1" applyBorder="1" applyAlignment="1">
      <alignment horizontal="center" vertical="center"/>
    </xf>
    <xf numFmtId="176" fontId="6" fillId="2" borderId="10" xfId="0" quotePrefix="1" applyNumberFormat="1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center" vertical="center" shrinkToFit="1"/>
    </xf>
    <xf numFmtId="177" fontId="6" fillId="2" borderId="7" xfId="0" applyNumberFormat="1" applyFont="1" applyFill="1" applyBorder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7" fontId="6" fillId="2" borderId="9" xfId="0" applyNumberFormat="1" applyFont="1" applyFill="1" applyBorder="1" applyAlignment="1">
      <alignment vertical="center"/>
    </xf>
    <xf numFmtId="49" fontId="6" fillId="0" borderId="7" xfId="0" quotePrefix="1" applyNumberFormat="1" applyFont="1" applyFill="1" applyBorder="1" applyAlignment="1">
      <alignment horizontal="center" vertical="center"/>
    </xf>
    <xf numFmtId="49" fontId="6" fillId="0" borderId="8" xfId="0" quotePrefix="1" applyNumberFormat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80" fontId="6" fillId="0" borderId="7" xfId="0" quotePrefix="1" applyNumberFormat="1" applyFont="1" applyFill="1" applyBorder="1" applyAlignment="1">
      <alignment horizontal="center" vertical="center"/>
    </xf>
    <xf numFmtId="180" fontId="6" fillId="0" borderId="8" xfId="0" quotePrefix="1" applyNumberFormat="1" applyFont="1" applyFill="1" applyBorder="1" applyAlignment="1">
      <alignment horizontal="center" vertical="center"/>
    </xf>
    <xf numFmtId="180" fontId="6" fillId="0" borderId="9" xfId="0" quotePrefix="1" applyNumberFormat="1" applyFont="1" applyFill="1" applyBorder="1" applyAlignment="1">
      <alignment horizontal="center" vertical="center"/>
    </xf>
    <xf numFmtId="176" fontId="6" fillId="0" borderId="7" xfId="0" quotePrefix="1" applyNumberFormat="1" applyFont="1" applyFill="1" applyBorder="1" applyAlignment="1">
      <alignment horizontal="center" vertical="center" shrinkToFit="1"/>
    </xf>
    <xf numFmtId="176" fontId="6" fillId="0" borderId="9" xfId="0" quotePrefix="1" applyNumberFormat="1" applyFont="1" applyFill="1" applyBorder="1" applyAlignment="1">
      <alignment horizontal="center" vertical="center" shrinkToFit="1"/>
    </xf>
    <xf numFmtId="177" fontId="6" fillId="0" borderId="7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horizontal="center" vertical="center"/>
    </xf>
    <xf numFmtId="176" fontId="6" fillId="2" borderId="7" xfId="0" quotePrefix="1" applyFont="1" applyFill="1" applyBorder="1" applyAlignment="1">
      <alignment horizontal="center" vertical="center"/>
    </xf>
    <xf numFmtId="176" fontId="6" fillId="2" borderId="8" xfId="0" quotePrefix="1" applyFont="1" applyFill="1" applyBorder="1" applyAlignment="1">
      <alignment horizontal="center" vertical="center"/>
    </xf>
    <xf numFmtId="176" fontId="6" fillId="2" borderId="9" xfId="0" quotePrefix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9" xfId="0" applyNumberFormat="1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176" fontId="6" fillId="0" borderId="10" xfId="0" quotePrefix="1" applyFont="1" applyFill="1" applyBorder="1" applyAlignment="1">
      <alignment horizontal="right" vertical="center"/>
    </xf>
    <xf numFmtId="176" fontId="6" fillId="0" borderId="5" xfId="0" quotePrefix="1" applyFont="1" applyFill="1" applyBorder="1" applyAlignment="1">
      <alignment horizontal="right" vertical="center"/>
    </xf>
    <xf numFmtId="176" fontId="6" fillId="0" borderId="11" xfId="0" quotePrefix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80" fontId="6" fillId="2" borderId="7" xfId="0" quotePrefix="1" applyNumberFormat="1" applyFont="1" applyFill="1" applyBorder="1" applyAlignment="1">
      <alignment horizontal="center" vertical="center"/>
    </xf>
    <xf numFmtId="180" fontId="6" fillId="2" borderId="8" xfId="0" quotePrefix="1" applyNumberFormat="1" applyFont="1" applyFill="1" applyBorder="1" applyAlignment="1">
      <alignment horizontal="center" vertical="center"/>
    </xf>
    <xf numFmtId="180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 shrinkToFit="1"/>
    </xf>
    <xf numFmtId="176" fontId="6" fillId="2" borderId="9" xfId="0" quotePrefix="1" applyNumberFormat="1" applyFont="1" applyFill="1" applyBorder="1" applyAlignment="1">
      <alignment horizontal="center" vertical="center" shrinkToFit="1"/>
    </xf>
    <xf numFmtId="180" fontId="6" fillId="0" borderId="7" xfId="0" quotePrefix="1" applyNumberFormat="1" applyFont="1" applyFill="1" applyBorder="1" applyAlignment="1">
      <alignment horizontal="left" vertical="center"/>
    </xf>
    <xf numFmtId="180" fontId="6" fillId="0" borderId="8" xfId="0" quotePrefix="1" applyNumberFormat="1" applyFont="1" applyFill="1" applyBorder="1" applyAlignment="1">
      <alignment horizontal="left" vertical="center"/>
    </xf>
    <xf numFmtId="180" fontId="6" fillId="0" borderId="9" xfId="0" quotePrefix="1" applyNumberFormat="1" applyFont="1" applyFill="1" applyBorder="1" applyAlignment="1">
      <alignment horizontal="left" vertical="center"/>
    </xf>
    <xf numFmtId="180" fontId="6" fillId="2" borderId="7" xfId="0" quotePrefix="1" applyNumberFormat="1" applyFont="1" applyFill="1" applyBorder="1" applyAlignment="1">
      <alignment horizontal="right" vertical="center"/>
    </xf>
    <xf numFmtId="180" fontId="6" fillId="2" borderId="8" xfId="0" quotePrefix="1" applyNumberFormat="1" applyFont="1" applyFill="1" applyBorder="1" applyAlignment="1">
      <alignment horizontal="right" vertical="center"/>
    </xf>
    <xf numFmtId="180" fontId="6" fillId="2" borderId="9" xfId="0" quotePrefix="1" applyNumberFormat="1" applyFont="1" applyFill="1" applyBorder="1" applyAlignment="1">
      <alignment horizontal="right" vertical="center"/>
    </xf>
    <xf numFmtId="180" fontId="6" fillId="0" borderId="7" xfId="0" quotePrefix="1" applyNumberFormat="1" applyFont="1" applyFill="1" applyBorder="1" applyAlignment="1">
      <alignment horizontal="right" vertical="center"/>
    </xf>
    <xf numFmtId="180" fontId="6" fillId="0" borderId="8" xfId="0" quotePrefix="1" applyNumberFormat="1" applyFont="1" applyFill="1" applyBorder="1" applyAlignment="1">
      <alignment horizontal="right" vertical="center"/>
    </xf>
    <xf numFmtId="180" fontId="6" fillId="0" borderId="9" xfId="0" quotePrefix="1" applyNumberFormat="1" applyFont="1" applyFill="1" applyBorder="1" applyAlignment="1">
      <alignment horizontal="right" vertical="center"/>
    </xf>
    <xf numFmtId="180" fontId="6" fillId="0" borderId="10" xfId="0" quotePrefix="1" applyNumberFormat="1" applyFont="1" applyFill="1" applyBorder="1" applyAlignment="1">
      <alignment horizontal="center" vertical="center"/>
    </xf>
    <xf numFmtId="180" fontId="6" fillId="0" borderId="5" xfId="0" quotePrefix="1" applyNumberFormat="1" applyFont="1" applyFill="1" applyBorder="1" applyAlignment="1">
      <alignment horizontal="center" vertical="center"/>
    </xf>
    <xf numFmtId="180" fontId="6" fillId="0" borderId="11" xfId="0" quotePrefix="1" applyNumberFormat="1" applyFont="1" applyFill="1" applyBorder="1" applyAlignment="1">
      <alignment horizontal="center" vertical="center"/>
    </xf>
    <xf numFmtId="176" fontId="6" fillId="0" borderId="10" xfId="0" quotePrefix="1" applyNumberFormat="1" applyFont="1" applyFill="1" applyBorder="1" applyAlignment="1">
      <alignment horizontal="center" vertical="center" shrinkToFit="1"/>
    </xf>
    <xf numFmtId="176" fontId="6" fillId="0" borderId="10" xfId="0" quotePrefix="1" applyFont="1" applyFill="1" applyBorder="1" applyAlignment="1">
      <alignment horizontal="center" vertical="center"/>
    </xf>
    <xf numFmtId="176" fontId="6" fillId="0" borderId="5" xfId="0" quotePrefix="1" applyFont="1" applyFill="1" applyBorder="1" applyAlignment="1">
      <alignment horizontal="center" vertical="center"/>
    </xf>
    <xf numFmtId="176" fontId="6" fillId="0" borderId="11" xfId="0" quotePrefix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180" fontId="6" fillId="0" borderId="7" xfId="0" quotePrefix="1" applyNumberFormat="1" applyFont="1" applyFill="1" applyBorder="1" applyAlignment="1">
      <alignment vertical="center"/>
    </xf>
    <xf numFmtId="180" fontId="6" fillId="0" borderId="8" xfId="0" quotePrefix="1" applyNumberFormat="1" applyFont="1" applyFill="1" applyBorder="1" applyAlignment="1">
      <alignment vertical="center"/>
    </xf>
    <xf numFmtId="180" fontId="6" fillId="0" borderId="9" xfId="0" quotePrefix="1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176" fontId="4" fillId="0" borderId="2" xfId="0" applyFont="1" applyBorder="1" applyAlignment="1">
      <alignment vertical="center" readingOrder="1"/>
    </xf>
    <xf numFmtId="176" fontId="4" fillId="0" borderId="0" xfId="0" applyFont="1" applyBorder="1" applyAlignment="1">
      <alignment vertical="center" readingOrder="1"/>
    </xf>
    <xf numFmtId="0" fontId="2" fillId="0" borderId="5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" xfId="0" applyFont="1" applyBorder="1" applyAlignment="1">
      <alignment horizontal="distributed" vertical="center"/>
    </xf>
    <xf numFmtId="176" fontId="5" fillId="0" borderId="7" xfId="0" applyFont="1" applyBorder="1" applyAlignment="1">
      <alignment horizontal="distributed" vertical="center" readingOrder="1"/>
    </xf>
    <xf numFmtId="176" fontId="5" fillId="0" borderId="8" xfId="0" applyFont="1" applyBorder="1" applyAlignment="1">
      <alignment horizontal="distributed" vertical="center" readingOrder="1"/>
    </xf>
    <xf numFmtId="176" fontId="5" fillId="0" borderId="9" xfId="0" applyFont="1" applyBorder="1" applyAlignment="1">
      <alignment horizontal="distributed" vertical="center" readingOrder="1"/>
    </xf>
    <xf numFmtId="176" fontId="7" fillId="0" borderId="7" xfId="0" applyFont="1" applyBorder="1" applyAlignment="1">
      <alignment horizontal="center" vertical="center"/>
    </xf>
    <xf numFmtId="176" fontId="7" fillId="0" borderId="8" xfId="0" applyFont="1" applyBorder="1" applyAlignment="1">
      <alignment horizontal="center" vertical="center"/>
    </xf>
    <xf numFmtId="176" fontId="7" fillId="0" borderId="9" xfId="0" applyFont="1" applyBorder="1" applyAlignment="1">
      <alignment horizontal="center" vertical="center"/>
    </xf>
    <xf numFmtId="176" fontId="5" fillId="0" borderId="7" xfId="0" applyFont="1" applyBorder="1" applyAlignment="1">
      <alignment horizontal="center" vertical="center"/>
    </xf>
    <xf numFmtId="176" fontId="5" fillId="0" borderId="8" xfId="0" applyFont="1" applyBorder="1" applyAlignment="1">
      <alignment horizontal="center" vertical="center"/>
    </xf>
    <xf numFmtId="176" fontId="5" fillId="0" borderId="9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5" fillId="0" borderId="7" xfId="0" applyFont="1" applyBorder="1" applyAlignment="1">
      <alignment horizontal="distributed" vertical="distributed" readingOrder="1"/>
    </xf>
    <xf numFmtId="176" fontId="5" fillId="0" borderId="8" xfId="0" applyFont="1" applyBorder="1" applyAlignment="1">
      <alignment horizontal="distributed" vertical="distributed" readingOrder="1"/>
    </xf>
    <xf numFmtId="176" fontId="5" fillId="0" borderId="9" xfId="0" applyFont="1" applyBorder="1" applyAlignment="1">
      <alignment horizontal="distributed" vertical="distributed" readingOrder="1"/>
    </xf>
    <xf numFmtId="176" fontId="2" fillId="0" borderId="0" xfId="0" applyFont="1" applyBorder="1" applyAlignment="1">
      <alignment horizontal="distributed" vertical="center"/>
    </xf>
    <xf numFmtId="176" fontId="2" fillId="0" borderId="8" xfId="0" applyFont="1" applyBorder="1" applyAlignment="1">
      <alignment horizontal="distributed" vertical="center"/>
    </xf>
    <xf numFmtId="176" fontId="2" fillId="0" borderId="7" xfId="0" applyFont="1" applyBorder="1" applyAlignment="1">
      <alignment horizontal="center" vertical="center" shrinkToFit="1"/>
    </xf>
    <xf numFmtId="176" fontId="2" fillId="0" borderId="8" xfId="0" applyFont="1" applyBorder="1" applyAlignment="1">
      <alignment horizontal="center" vertical="center" shrinkToFit="1"/>
    </xf>
    <xf numFmtId="176" fontId="2" fillId="0" borderId="9" xfId="0" applyFont="1" applyBorder="1" applyAlignment="1">
      <alignment horizontal="center" vertical="center" shrinkToFit="1"/>
    </xf>
    <xf numFmtId="176" fontId="5" fillId="0" borderId="1" xfId="0" applyFont="1" applyBorder="1" applyAlignment="1">
      <alignment horizontal="center" vertical="distributed" readingOrder="1"/>
    </xf>
    <xf numFmtId="176" fontId="5" fillId="0" borderId="2" xfId="0" applyFont="1" applyBorder="1" applyAlignment="1">
      <alignment horizontal="center" vertical="distributed" readingOrder="1"/>
    </xf>
    <xf numFmtId="176" fontId="5" fillId="0" borderId="3" xfId="0" applyFont="1" applyBorder="1" applyAlignment="1">
      <alignment horizontal="center" vertical="distributed" readingOrder="1"/>
    </xf>
    <xf numFmtId="176" fontId="5" fillId="0" borderId="10" xfId="0" applyFont="1" applyBorder="1" applyAlignment="1">
      <alignment horizontal="center" vertical="distributed" readingOrder="1"/>
    </xf>
    <xf numFmtId="176" fontId="5" fillId="0" borderId="5" xfId="0" applyFont="1" applyBorder="1" applyAlignment="1">
      <alignment horizontal="center" vertical="distributed" readingOrder="1"/>
    </xf>
    <xf numFmtId="176" fontId="5" fillId="0" borderId="11" xfId="0" applyFont="1" applyBorder="1" applyAlignment="1">
      <alignment horizontal="center" vertical="distributed" readingOrder="1"/>
    </xf>
    <xf numFmtId="176" fontId="5" fillId="0" borderId="7" xfId="0" applyFont="1" applyBorder="1" applyAlignment="1">
      <alignment horizontal="center" vertical="center" shrinkToFit="1" readingOrder="1"/>
    </xf>
    <xf numFmtId="176" fontId="5" fillId="0" borderId="8" xfId="0" applyFont="1" applyBorder="1" applyAlignment="1">
      <alignment horizontal="center" vertical="center" shrinkToFit="1" readingOrder="1"/>
    </xf>
    <xf numFmtId="176" fontId="5" fillId="0" borderId="9" xfId="0" applyFont="1" applyBorder="1" applyAlignment="1">
      <alignment horizontal="center" vertical="center" shrinkToFit="1" readingOrder="1"/>
    </xf>
    <xf numFmtId="49" fontId="6" fillId="2" borderId="9" xfId="0" quotePrefix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84667</xdr:colOff>
      <xdr:row>31</xdr:row>
      <xdr:rowOff>42333</xdr:rowOff>
    </xdr:from>
    <xdr:to>
      <xdr:col>81</xdr:col>
      <xdr:colOff>63501</xdr:colOff>
      <xdr:row>35</xdr:row>
      <xdr:rowOff>0</xdr:rowOff>
    </xdr:to>
    <xdr:sp macro="" textlink="">
      <xdr:nvSpPr>
        <xdr:cNvPr id="3" name="正方形/長方形 2"/>
        <xdr:cNvSpPr/>
      </xdr:nvSpPr>
      <xdr:spPr>
        <a:xfrm>
          <a:off x="592667" y="5947833"/>
          <a:ext cx="9757834" cy="71966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95249</xdr:colOff>
      <xdr:row>31</xdr:row>
      <xdr:rowOff>95250</xdr:rowOff>
    </xdr:from>
    <xdr:to>
      <xdr:col>39</xdr:col>
      <xdr:colOff>52915</xdr:colOff>
      <xdr:row>34</xdr:row>
      <xdr:rowOff>126999</xdr:rowOff>
    </xdr:to>
    <xdr:sp macro="" textlink="">
      <xdr:nvSpPr>
        <xdr:cNvPr id="5" name="正方形/長方形 4"/>
        <xdr:cNvSpPr/>
      </xdr:nvSpPr>
      <xdr:spPr>
        <a:xfrm>
          <a:off x="730249" y="6000750"/>
          <a:ext cx="4275666" cy="6032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請求番号単位の税率ごとの内訳を表示</a:t>
          </a:r>
        </a:p>
      </xdr:txBody>
    </xdr:sp>
    <xdr:clientData/>
  </xdr:twoCellAnchor>
  <xdr:twoCellAnchor>
    <xdr:from>
      <xdr:col>4</xdr:col>
      <xdr:colOff>105833</xdr:colOff>
      <xdr:row>37</xdr:row>
      <xdr:rowOff>42333</xdr:rowOff>
    </xdr:from>
    <xdr:to>
      <xdr:col>81</xdr:col>
      <xdr:colOff>84667</xdr:colOff>
      <xdr:row>43</xdr:row>
      <xdr:rowOff>0</xdr:rowOff>
    </xdr:to>
    <xdr:sp macro="" textlink="">
      <xdr:nvSpPr>
        <xdr:cNvPr id="6" name="正方形/長方形 5"/>
        <xdr:cNvSpPr/>
      </xdr:nvSpPr>
      <xdr:spPr>
        <a:xfrm>
          <a:off x="613833" y="7090833"/>
          <a:ext cx="9757834" cy="110066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116417</xdr:colOff>
      <xdr:row>37</xdr:row>
      <xdr:rowOff>148167</xdr:rowOff>
    </xdr:from>
    <xdr:to>
      <xdr:col>39</xdr:col>
      <xdr:colOff>74083</xdr:colOff>
      <xdr:row>42</xdr:row>
      <xdr:rowOff>42334</xdr:rowOff>
    </xdr:to>
    <xdr:sp macro="" textlink="">
      <xdr:nvSpPr>
        <xdr:cNvPr id="7" name="正方形/長方形 6"/>
        <xdr:cNvSpPr/>
      </xdr:nvSpPr>
      <xdr:spPr>
        <a:xfrm>
          <a:off x="751417" y="7196667"/>
          <a:ext cx="4275666" cy="84666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請求番号単位の税率ごとの内訳を表示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保留金の税率欄は空白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最終検収分は消費税の比率から按分して算出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10584</xdr:colOff>
      <xdr:row>45</xdr:row>
      <xdr:rowOff>21166</xdr:rowOff>
    </xdr:from>
    <xdr:to>
      <xdr:col>81</xdr:col>
      <xdr:colOff>116418</xdr:colOff>
      <xdr:row>52</xdr:row>
      <xdr:rowOff>158749</xdr:rowOff>
    </xdr:to>
    <xdr:sp macro="" textlink="">
      <xdr:nvSpPr>
        <xdr:cNvPr id="8" name="正方形/長方形 7"/>
        <xdr:cNvSpPr/>
      </xdr:nvSpPr>
      <xdr:spPr>
        <a:xfrm>
          <a:off x="645584" y="8593666"/>
          <a:ext cx="9757834" cy="147108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84667</xdr:colOff>
      <xdr:row>45</xdr:row>
      <xdr:rowOff>148167</xdr:rowOff>
    </xdr:from>
    <xdr:to>
      <xdr:col>39</xdr:col>
      <xdr:colOff>42333</xdr:colOff>
      <xdr:row>52</xdr:row>
      <xdr:rowOff>52917</xdr:rowOff>
    </xdr:to>
    <xdr:sp macro="" textlink="">
      <xdr:nvSpPr>
        <xdr:cNvPr id="10" name="正方形/長方形 9"/>
        <xdr:cNvSpPr/>
      </xdr:nvSpPr>
      <xdr:spPr>
        <a:xfrm>
          <a:off x="719667" y="8720667"/>
          <a:ext cx="4275666" cy="1238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計上箇所単位の計で内訳を表示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10583</xdr:colOff>
      <xdr:row>57</xdr:row>
      <xdr:rowOff>31750</xdr:rowOff>
    </xdr:from>
    <xdr:to>
      <xdr:col>81</xdr:col>
      <xdr:colOff>116417</xdr:colOff>
      <xdr:row>64</xdr:row>
      <xdr:rowOff>169333</xdr:rowOff>
    </xdr:to>
    <xdr:sp macro="" textlink="">
      <xdr:nvSpPr>
        <xdr:cNvPr id="11" name="正方形/長方形 10"/>
        <xdr:cNvSpPr/>
      </xdr:nvSpPr>
      <xdr:spPr>
        <a:xfrm>
          <a:off x="645583" y="10890250"/>
          <a:ext cx="9757834" cy="147108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105833</xdr:colOff>
      <xdr:row>57</xdr:row>
      <xdr:rowOff>148166</xdr:rowOff>
    </xdr:from>
    <xdr:to>
      <xdr:col>39</xdr:col>
      <xdr:colOff>63499</xdr:colOff>
      <xdr:row>64</xdr:row>
      <xdr:rowOff>52916</xdr:rowOff>
    </xdr:to>
    <xdr:sp macro="" textlink="">
      <xdr:nvSpPr>
        <xdr:cNvPr id="12" name="正方形/長方形 11"/>
        <xdr:cNvSpPr/>
      </xdr:nvSpPr>
      <xdr:spPr>
        <a:xfrm>
          <a:off x="740833" y="11006666"/>
          <a:ext cx="4275666" cy="1238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取引会社単位の計で内訳を表示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21168</xdr:colOff>
      <xdr:row>35</xdr:row>
      <xdr:rowOff>127000</xdr:rowOff>
    </xdr:from>
    <xdr:to>
      <xdr:col>39</xdr:col>
      <xdr:colOff>31752</xdr:colOff>
      <xdr:row>49</xdr:row>
      <xdr:rowOff>95250</xdr:rowOff>
    </xdr:to>
    <xdr:sp macro="" textlink="">
      <xdr:nvSpPr>
        <xdr:cNvPr id="3" name="正方形/長方形 2"/>
        <xdr:cNvSpPr/>
      </xdr:nvSpPr>
      <xdr:spPr>
        <a:xfrm>
          <a:off x="656168" y="6794500"/>
          <a:ext cx="4328584" cy="2635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＜データパターン＞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請求番号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33333333333333【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一部非課税契約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⇒課税対象　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600,000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円（消費税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10%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60,000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非課税対象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400,000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円（消費税  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0%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          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請求番号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44444444444444【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中間出来高の完工時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⇒（保留金について）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過去検収分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900,000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円（保留金累計 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90,000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最終検収分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100,000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（消費税率内訳について）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経過措置　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300,000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円（消費税</a:t>
          </a:r>
          <a:r>
            <a:rPr kumimoji="1" lang="ja-JP" altLang="en-US" sz="1100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8%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24,000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経過措置外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700,000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円（消費税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10%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70,000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Y79"/>
  <sheetViews>
    <sheetView tabSelected="1" zoomScale="90" zoomScaleNormal="90" workbookViewId="0"/>
  </sheetViews>
  <sheetFormatPr defaultColWidth="1.625" defaultRowHeight="15" customHeight="1" x14ac:dyDescent="0.4"/>
  <cols>
    <col min="1" max="16384" width="1.625" style="83"/>
  </cols>
  <sheetData>
    <row r="2" spans="2:86" ht="15" customHeight="1" x14ac:dyDescent="0.4"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121" t="s">
        <v>0</v>
      </c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2"/>
    </row>
    <row r="3" spans="2:86" ht="15" customHeight="1" x14ac:dyDescent="0.4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85"/>
      <c r="BV3" s="85"/>
      <c r="BW3" s="86" t="s">
        <v>1</v>
      </c>
      <c r="BX3" s="123">
        <v>1</v>
      </c>
      <c r="BY3" s="123"/>
      <c r="BZ3" s="123"/>
      <c r="CA3" s="123"/>
      <c r="CB3" s="85" t="s">
        <v>2</v>
      </c>
      <c r="CC3" s="85"/>
      <c r="CD3" s="85"/>
      <c r="CE3" s="85"/>
      <c r="CF3" s="85"/>
      <c r="CG3" s="85"/>
      <c r="CH3" s="87"/>
    </row>
    <row r="4" spans="2:86" ht="15" customHeight="1" x14ac:dyDescent="0.4"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124">
        <v>43739</v>
      </c>
      <c r="BW4" s="125"/>
      <c r="BX4" s="125"/>
      <c r="BY4" s="125"/>
      <c r="BZ4" s="125"/>
      <c r="CA4" s="125"/>
      <c r="CB4" s="125"/>
      <c r="CC4" s="125"/>
      <c r="CD4" s="125"/>
      <c r="CE4" s="125"/>
      <c r="CF4" s="126"/>
      <c r="CG4" s="85"/>
      <c r="CH4" s="87"/>
    </row>
    <row r="5" spans="2:86" ht="15" customHeight="1" x14ac:dyDescent="0.4"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8" t="s">
        <v>3</v>
      </c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90"/>
      <c r="CG5" s="85"/>
      <c r="CH5" s="87"/>
    </row>
    <row r="6" spans="2:86" ht="15" customHeight="1" x14ac:dyDescent="0.4"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8" t="s">
        <v>4</v>
      </c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90"/>
      <c r="CG6" s="85"/>
      <c r="CH6" s="87"/>
    </row>
    <row r="7" spans="2:86" ht="15" customHeight="1" x14ac:dyDescent="0.4">
      <c r="B7" s="84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7"/>
    </row>
    <row r="8" spans="2:86" ht="15" customHeight="1" x14ac:dyDescent="0.4"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91" t="s">
        <v>5</v>
      </c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3"/>
      <c r="CG8" s="85"/>
      <c r="CH8" s="87"/>
    </row>
    <row r="9" spans="2:86" ht="15" customHeight="1" x14ac:dyDescent="0.4">
      <c r="B9" s="84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94" t="s">
        <v>6</v>
      </c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90"/>
      <c r="CG9" s="85"/>
      <c r="CH9" s="87"/>
    </row>
    <row r="10" spans="2:86" ht="15" customHeight="1" x14ac:dyDescent="0.4">
      <c r="B10" s="84"/>
      <c r="C10" s="85"/>
      <c r="D10" s="85"/>
      <c r="E10" s="85"/>
      <c r="F10" s="85"/>
      <c r="G10" s="85"/>
      <c r="H10" s="85"/>
      <c r="I10" s="85"/>
      <c r="J10" s="85"/>
      <c r="K10" s="16" t="s">
        <v>53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85"/>
      <c r="AQ10" s="85"/>
      <c r="AR10" s="85"/>
      <c r="AS10" s="85"/>
      <c r="AT10" s="85"/>
      <c r="AU10" s="85"/>
      <c r="AV10" s="85"/>
      <c r="AW10" s="95" t="s">
        <v>7</v>
      </c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7"/>
      <c r="CG10" s="85"/>
      <c r="CH10" s="87"/>
    </row>
    <row r="11" spans="2:86" ht="15" customHeight="1" x14ac:dyDescent="0.4">
      <c r="B11" s="84"/>
      <c r="C11" s="85"/>
      <c r="D11" s="85"/>
      <c r="E11" s="85"/>
      <c r="F11" s="85"/>
      <c r="G11" s="85"/>
      <c r="H11" s="85"/>
      <c r="I11" s="85"/>
      <c r="J11" s="85"/>
      <c r="K11" s="16"/>
      <c r="L11" s="16"/>
      <c r="M11" s="20" t="s">
        <v>54</v>
      </c>
      <c r="N11" s="20"/>
      <c r="O11" s="20"/>
      <c r="P11" s="20"/>
      <c r="Q11" s="20"/>
      <c r="R11" s="20"/>
      <c r="S11" s="21"/>
      <c r="T11" s="22"/>
      <c r="U11" s="22"/>
      <c r="V11" s="22"/>
      <c r="W11" s="22"/>
      <c r="X11" s="22"/>
      <c r="Y11" s="22"/>
      <c r="Z11" s="22"/>
      <c r="AA11" s="20"/>
      <c r="AB11" s="20"/>
      <c r="AC11" s="20"/>
      <c r="AD11" s="20"/>
      <c r="AE11" s="20"/>
      <c r="AF11" s="23"/>
      <c r="AG11" s="16"/>
      <c r="AH11" s="16"/>
      <c r="AI11" s="16"/>
      <c r="AJ11" s="16"/>
      <c r="AK11" s="16"/>
      <c r="AL11" s="16"/>
      <c r="AM11" s="16"/>
      <c r="AN11" s="16"/>
      <c r="AO11" s="16"/>
      <c r="AP11" s="85"/>
      <c r="AQ11" s="85"/>
      <c r="AR11" s="85"/>
      <c r="AS11" s="85"/>
      <c r="AT11" s="85"/>
      <c r="AU11" s="85"/>
      <c r="AV11" s="85"/>
      <c r="AW11" s="98" t="s">
        <v>8</v>
      </c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127" t="s">
        <v>9</v>
      </c>
      <c r="BZ11" s="127"/>
      <c r="CA11" s="127"/>
      <c r="CB11" s="127"/>
      <c r="CC11" s="127"/>
      <c r="CD11" s="127"/>
      <c r="CE11" s="127"/>
      <c r="CF11" s="127"/>
      <c r="CG11" s="85"/>
      <c r="CH11" s="87"/>
    </row>
    <row r="12" spans="2:86" ht="15" customHeight="1" x14ac:dyDescent="0.4">
      <c r="B12" s="84"/>
      <c r="C12" s="85"/>
      <c r="D12" s="85"/>
      <c r="E12" s="85"/>
      <c r="F12" s="85"/>
      <c r="G12" s="85"/>
      <c r="H12" s="85"/>
      <c r="I12" s="85"/>
      <c r="J12" s="85"/>
      <c r="K12" s="16"/>
      <c r="L12" s="16"/>
      <c r="M12" s="20" t="s">
        <v>10</v>
      </c>
      <c r="N12" s="20"/>
      <c r="O12" s="20"/>
      <c r="P12" s="20"/>
      <c r="Q12" s="20"/>
      <c r="R12" s="20"/>
      <c r="S12" s="21"/>
      <c r="T12" s="22"/>
      <c r="U12" s="22"/>
      <c r="V12" s="22"/>
      <c r="W12" s="22"/>
      <c r="X12" s="22"/>
      <c r="Y12" s="22"/>
      <c r="Z12" s="22"/>
      <c r="AA12" s="20"/>
      <c r="AB12" s="20"/>
      <c r="AC12" s="20"/>
      <c r="AD12" s="20"/>
      <c r="AE12" s="20"/>
      <c r="AF12" s="23"/>
      <c r="AG12" s="16"/>
      <c r="AH12" s="16"/>
      <c r="AI12" s="16"/>
      <c r="AJ12" s="25"/>
      <c r="AK12" s="16"/>
      <c r="AL12" s="16"/>
      <c r="AM12" s="16"/>
      <c r="AN12" s="16"/>
      <c r="AO12" s="25"/>
      <c r="AP12" s="85"/>
      <c r="AQ12" s="85"/>
      <c r="AR12" s="85"/>
      <c r="AS12" s="85"/>
      <c r="AT12" s="85"/>
      <c r="AU12" s="85"/>
      <c r="AV12" s="85"/>
      <c r="AW12" s="128" t="s">
        <v>11</v>
      </c>
      <c r="AX12" s="129"/>
      <c r="AY12" s="129"/>
      <c r="AZ12" s="130"/>
      <c r="BA12" s="131" t="s">
        <v>12</v>
      </c>
      <c r="BB12" s="132"/>
      <c r="BC12" s="132"/>
      <c r="BD12" s="132"/>
      <c r="BE12" s="132"/>
      <c r="BF12" s="133"/>
      <c r="BG12" s="134" t="s">
        <v>13</v>
      </c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6"/>
      <c r="BT12" s="134" t="s">
        <v>14</v>
      </c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6"/>
      <c r="CG12" s="85"/>
      <c r="CH12" s="87"/>
    </row>
    <row r="13" spans="2:86" ht="15" customHeight="1" x14ac:dyDescent="0.4">
      <c r="B13" s="84"/>
      <c r="C13" s="85"/>
      <c r="D13" s="85"/>
      <c r="E13" s="85"/>
      <c r="F13" s="85"/>
      <c r="G13" s="85"/>
      <c r="H13" s="85"/>
      <c r="I13" s="85"/>
      <c r="J13" s="8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85"/>
      <c r="AQ13" s="85"/>
      <c r="AR13" s="85"/>
      <c r="AS13" s="85"/>
      <c r="AT13" s="85"/>
      <c r="AU13" s="85"/>
      <c r="AV13" s="85"/>
      <c r="AW13" s="128" t="s">
        <v>15</v>
      </c>
      <c r="AX13" s="129"/>
      <c r="AY13" s="129"/>
      <c r="AZ13" s="130"/>
      <c r="BA13" s="137">
        <v>10</v>
      </c>
      <c r="BB13" s="138"/>
      <c r="BC13" s="139"/>
      <c r="BD13" s="140">
        <v>10</v>
      </c>
      <c r="BE13" s="138"/>
      <c r="BF13" s="141"/>
      <c r="BG13" s="142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2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4"/>
      <c r="CG13" s="85"/>
      <c r="CH13" s="87"/>
    </row>
    <row r="14" spans="2:86" ht="15" customHeight="1" x14ac:dyDescent="0.4">
      <c r="B14" s="84"/>
      <c r="C14" s="85"/>
      <c r="D14" s="85"/>
      <c r="E14" s="85"/>
      <c r="F14" s="85"/>
      <c r="G14" s="85"/>
      <c r="H14" s="85"/>
      <c r="I14" s="85"/>
      <c r="J14" s="85"/>
      <c r="K14" s="26"/>
      <c r="L14" s="26"/>
      <c r="M14" s="20" t="s">
        <v>55</v>
      </c>
      <c r="N14" s="20"/>
      <c r="O14" s="20"/>
      <c r="P14" s="20"/>
      <c r="Q14" s="20"/>
      <c r="R14" s="20"/>
      <c r="S14" s="21"/>
      <c r="T14" s="22"/>
      <c r="U14" s="22"/>
      <c r="V14" s="22"/>
      <c r="W14" s="22"/>
      <c r="X14" s="22"/>
      <c r="Y14" s="22"/>
      <c r="Z14" s="2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3"/>
      <c r="AL14" s="16"/>
      <c r="AM14" s="16"/>
      <c r="AN14" s="16"/>
      <c r="AO14" s="16"/>
      <c r="AP14" s="85"/>
      <c r="AQ14" s="85"/>
      <c r="AR14" s="85"/>
      <c r="AS14" s="85"/>
      <c r="AT14" s="85"/>
      <c r="AU14" s="85"/>
      <c r="AV14" s="85"/>
      <c r="AW14" s="128" t="s">
        <v>16</v>
      </c>
      <c r="AX14" s="129"/>
      <c r="AY14" s="129"/>
      <c r="AZ14" s="130"/>
      <c r="BA14" s="137">
        <v>10</v>
      </c>
      <c r="BB14" s="138"/>
      <c r="BC14" s="139"/>
      <c r="BD14" s="140">
        <v>31</v>
      </c>
      <c r="BE14" s="138"/>
      <c r="BF14" s="141"/>
      <c r="BG14" s="142">
        <f>変更後!BS31+変更後!BS37</f>
        <v>1344000</v>
      </c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2">
        <f>BG31+BG37</f>
        <v>154000</v>
      </c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4"/>
      <c r="CG14" s="85"/>
      <c r="CH14" s="87"/>
    </row>
    <row r="15" spans="2:86" ht="15" customHeight="1" x14ac:dyDescent="0.4">
      <c r="B15" s="84"/>
      <c r="C15" s="85"/>
      <c r="D15" s="85"/>
      <c r="E15" s="85"/>
      <c r="F15" s="85"/>
      <c r="G15" s="85"/>
      <c r="H15" s="85"/>
      <c r="I15" s="85"/>
      <c r="J15" s="85"/>
      <c r="K15" s="16"/>
      <c r="L15" s="16"/>
      <c r="M15" s="20"/>
      <c r="N15" s="20"/>
      <c r="O15" s="20"/>
      <c r="P15" s="20"/>
      <c r="Q15" s="20"/>
      <c r="R15" s="20"/>
      <c r="S15" s="21"/>
      <c r="T15" s="22"/>
      <c r="U15" s="22"/>
      <c r="V15" s="22"/>
      <c r="W15" s="22"/>
      <c r="X15" s="22"/>
      <c r="Y15" s="22"/>
      <c r="Z15" s="22"/>
      <c r="AA15" s="20"/>
      <c r="AB15" s="20"/>
      <c r="AC15" s="20"/>
      <c r="AD15" s="20"/>
      <c r="AE15" s="20"/>
      <c r="AF15" s="23"/>
      <c r="AG15" s="16"/>
      <c r="AH15" s="16"/>
      <c r="AI15" s="16"/>
      <c r="AJ15" s="16" t="s">
        <v>17</v>
      </c>
      <c r="AK15" s="16"/>
      <c r="AL15" s="16"/>
      <c r="AM15" s="16"/>
      <c r="AN15" s="16"/>
      <c r="AO15" s="16"/>
      <c r="AP15" s="85"/>
      <c r="AQ15" s="85"/>
      <c r="AR15" s="85"/>
      <c r="AS15" s="85"/>
      <c r="AT15" s="85"/>
      <c r="AU15" s="85"/>
      <c r="AV15" s="85"/>
      <c r="AW15" s="128" t="s">
        <v>18</v>
      </c>
      <c r="AX15" s="129"/>
      <c r="AY15" s="129"/>
      <c r="AZ15" s="130"/>
      <c r="BA15" s="124"/>
      <c r="BB15" s="125"/>
      <c r="BC15" s="145"/>
      <c r="BD15" s="146"/>
      <c r="BE15" s="125"/>
      <c r="BF15" s="126"/>
      <c r="BG15" s="142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2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4"/>
      <c r="CG15" s="85"/>
      <c r="CH15" s="87"/>
    </row>
    <row r="16" spans="2:86" ht="15" customHeight="1" x14ac:dyDescent="0.4">
      <c r="B16" s="84"/>
      <c r="C16" s="85"/>
      <c r="D16" s="85"/>
      <c r="E16" s="85"/>
      <c r="F16" s="85"/>
      <c r="G16" s="85"/>
      <c r="H16" s="85"/>
      <c r="I16" s="85"/>
      <c r="J16" s="85"/>
      <c r="K16" s="16"/>
      <c r="L16" s="16"/>
      <c r="M16" s="20"/>
      <c r="N16" s="20"/>
      <c r="O16" s="20"/>
      <c r="P16" s="20"/>
      <c r="Q16" s="20"/>
      <c r="R16" s="20"/>
      <c r="S16" s="21"/>
      <c r="T16" s="22"/>
      <c r="U16" s="22"/>
      <c r="V16" s="22"/>
      <c r="W16" s="22"/>
      <c r="X16" s="22"/>
      <c r="Y16" s="22"/>
      <c r="Z16" s="22"/>
      <c r="AA16" s="20"/>
      <c r="AB16" s="20"/>
      <c r="AC16" s="20"/>
      <c r="AD16" s="20"/>
      <c r="AE16" s="20"/>
      <c r="AF16" s="23"/>
      <c r="AG16" s="16"/>
      <c r="AH16" s="16"/>
      <c r="AI16" s="16"/>
      <c r="AJ16" s="16"/>
      <c r="AK16" s="16"/>
      <c r="AL16" s="16"/>
      <c r="AM16" s="16"/>
      <c r="AN16" s="16"/>
      <c r="AO16" s="16"/>
      <c r="AP16" s="85"/>
      <c r="AQ16" s="85"/>
      <c r="AR16" s="85"/>
      <c r="AS16" s="85"/>
      <c r="AT16" s="85"/>
      <c r="AU16" s="85"/>
      <c r="AV16" s="85"/>
      <c r="AW16" s="128" t="s">
        <v>19</v>
      </c>
      <c r="AX16" s="129"/>
      <c r="AY16" s="129"/>
      <c r="AZ16" s="130"/>
      <c r="BA16" s="147"/>
      <c r="BB16" s="148"/>
      <c r="BC16" s="148"/>
      <c r="BD16" s="149"/>
      <c r="BE16" s="149"/>
      <c r="BF16" s="150"/>
      <c r="BG16" s="142">
        <f>BG13+BG14+BG15</f>
        <v>1344000</v>
      </c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4"/>
      <c r="BT16" s="142">
        <f>BT13+BT14+BT15</f>
        <v>154000</v>
      </c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4"/>
      <c r="CG16" s="85"/>
      <c r="CH16" s="87"/>
    </row>
    <row r="17" spans="2:103" ht="15" customHeight="1" x14ac:dyDescent="0.4">
      <c r="B17" s="84"/>
      <c r="C17" s="85"/>
      <c r="D17" s="85"/>
      <c r="E17" s="85"/>
      <c r="F17" s="85"/>
      <c r="G17" s="85"/>
      <c r="H17" s="85"/>
      <c r="I17" s="85"/>
      <c r="J17" s="85"/>
      <c r="K17" s="16"/>
      <c r="L17" s="16"/>
      <c r="M17" s="20"/>
      <c r="N17" s="20"/>
      <c r="O17" s="20"/>
      <c r="P17" s="20"/>
      <c r="Q17" s="20"/>
      <c r="R17" s="20"/>
      <c r="S17" s="21"/>
      <c r="T17" s="22"/>
      <c r="U17" s="22"/>
      <c r="V17" s="22"/>
      <c r="W17" s="22"/>
      <c r="X17" s="22"/>
      <c r="Y17" s="22"/>
      <c r="Z17" s="22"/>
      <c r="AA17" s="20"/>
      <c r="AB17" s="160">
        <v>1</v>
      </c>
      <c r="AC17" s="160"/>
      <c r="AD17" s="160"/>
      <c r="AE17" s="160"/>
      <c r="AF17" s="160"/>
      <c r="AG17" s="16" t="s">
        <v>20</v>
      </c>
      <c r="AH17" s="16"/>
      <c r="AI17" s="161">
        <v>1</v>
      </c>
      <c r="AJ17" s="161"/>
      <c r="AK17" s="161"/>
      <c r="AL17" s="16" t="s">
        <v>49</v>
      </c>
      <c r="AM17" s="16"/>
      <c r="AN17" s="16"/>
      <c r="AO17" s="16"/>
      <c r="AP17" s="85"/>
      <c r="AQ17" s="85"/>
      <c r="AR17" s="85"/>
      <c r="AS17" s="85"/>
      <c r="AT17" s="85"/>
      <c r="AU17" s="85"/>
      <c r="AV17" s="85"/>
      <c r="AW17" s="162" t="s">
        <v>21</v>
      </c>
      <c r="AX17" s="163"/>
      <c r="AY17" s="163"/>
      <c r="AZ17" s="164"/>
      <c r="BA17" s="168" t="s">
        <v>22</v>
      </c>
      <c r="BB17" s="169"/>
      <c r="BC17" s="169"/>
      <c r="BD17" s="170"/>
      <c r="BE17" s="99"/>
      <c r="BF17" s="100"/>
      <c r="BG17" s="28" t="s">
        <v>65</v>
      </c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1"/>
      <c r="CG17" s="85"/>
      <c r="CH17" s="87"/>
    </row>
    <row r="18" spans="2:103" ht="15" customHeight="1" x14ac:dyDescent="0.4">
      <c r="B18" s="84"/>
      <c r="C18" s="85"/>
      <c r="D18" s="85"/>
      <c r="E18" s="85"/>
      <c r="F18" s="85"/>
      <c r="G18" s="85"/>
      <c r="H18" s="85"/>
      <c r="I18" s="85"/>
      <c r="J18" s="85"/>
      <c r="K18" s="30"/>
      <c r="L18" s="30"/>
      <c r="M18" s="31"/>
      <c r="N18" s="31"/>
      <c r="O18" s="31"/>
      <c r="P18" s="31"/>
      <c r="Q18" s="31"/>
      <c r="R18" s="31"/>
      <c r="S18" s="32"/>
      <c r="T18" s="33"/>
      <c r="U18" s="33"/>
      <c r="V18" s="33"/>
      <c r="W18" s="33"/>
      <c r="X18" s="33"/>
      <c r="Y18" s="33"/>
      <c r="Z18" s="33"/>
      <c r="AA18" s="31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85"/>
      <c r="AQ18" s="85"/>
      <c r="AR18" s="85"/>
      <c r="AS18" s="85"/>
      <c r="AT18" s="85"/>
      <c r="AU18" s="85"/>
      <c r="AV18" s="85"/>
      <c r="AW18" s="165"/>
      <c r="AX18" s="166"/>
      <c r="AY18" s="166"/>
      <c r="AZ18" s="167"/>
      <c r="BA18" s="128" t="s">
        <v>23</v>
      </c>
      <c r="BB18" s="129"/>
      <c r="BC18" s="129"/>
      <c r="BD18" s="130"/>
      <c r="BE18" s="99"/>
      <c r="BF18" s="100"/>
      <c r="BG18" s="28" t="s">
        <v>66</v>
      </c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1"/>
      <c r="CG18" s="85"/>
      <c r="CH18" s="87"/>
    </row>
    <row r="19" spans="2:103" ht="15" customHeight="1" x14ac:dyDescent="0.4">
      <c r="B19" s="84"/>
      <c r="C19" s="85"/>
      <c r="D19" s="85"/>
      <c r="E19" s="85"/>
      <c r="F19" s="85"/>
      <c r="G19" s="85"/>
      <c r="H19" s="85"/>
      <c r="I19" s="85"/>
      <c r="J19" s="85"/>
      <c r="K19" s="30"/>
      <c r="AT19" s="85"/>
      <c r="AU19" s="85"/>
      <c r="AV19" s="85"/>
      <c r="AW19" s="151" t="s">
        <v>24</v>
      </c>
      <c r="AX19" s="152"/>
      <c r="AY19" s="152"/>
      <c r="AZ19" s="152"/>
      <c r="BA19" s="152"/>
      <c r="BB19" s="152"/>
      <c r="BC19" s="152"/>
      <c r="BD19" s="153"/>
      <c r="BE19" s="80"/>
      <c r="BF19" s="81"/>
      <c r="BG19" s="81" t="s">
        <v>25</v>
      </c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2"/>
      <c r="CG19" s="85"/>
      <c r="CH19" s="87"/>
    </row>
    <row r="20" spans="2:103" ht="15" customHeight="1" x14ac:dyDescent="0.4">
      <c r="B20" s="84"/>
      <c r="C20" s="85"/>
      <c r="D20" s="85"/>
      <c r="E20" s="85"/>
      <c r="F20" s="85"/>
      <c r="G20" s="85"/>
      <c r="H20" s="85"/>
      <c r="I20" s="85"/>
      <c r="J20" s="85"/>
      <c r="K20" s="30"/>
      <c r="L20" s="30"/>
      <c r="M20" s="31"/>
      <c r="N20" s="31"/>
      <c r="O20" s="31"/>
      <c r="P20" s="31"/>
      <c r="Q20" s="31"/>
      <c r="R20" s="31"/>
      <c r="S20" s="32"/>
      <c r="T20" s="33"/>
      <c r="U20" s="33"/>
      <c r="V20" s="33"/>
      <c r="W20" s="33"/>
      <c r="X20" s="33"/>
      <c r="Y20" s="33"/>
      <c r="Z20" s="33"/>
      <c r="AA20" s="31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85"/>
      <c r="AQ20" s="85"/>
      <c r="AR20" s="85"/>
      <c r="AS20" s="85"/>
      <c r="AT20" s="85"/>
      <c r="AU20" s="85"/>
      <c r="AV20" s="85"/>
      <c r="AW20" s="151" t="s">
        <v>26</v>
      </c>
      <c r="AX20" s="152"/>
      <c r="AY20" s="152"/>
      <c r="AZ20" s="152"/>
      <c r="BA20" s="152"/>
      <c r="BB20" s="152"/>
      <c r="BC20" s="152"/>
      <c r="BD20" s="153"/>
      <c r="BE20" s="99"/>
      <c r="BF20" s="100"/>
      <c r="BG20" s="100" t="s">
        <v>27</v>
      </c>
      <c r="BH20" s="100" t="s">
        <v>27</v>
      </c>
      <c r="BI20" s="100" t="s">
        <v>27</v>
      </c>
      <c r="BJ20" s="100" t="s">
        <v>27</v>
      </c>
      <c r="BK20" s="100" t="s">
        <v>27</v>
      </c>
      <c r="BL20" s="100" t="s">
        <v>27</v>
      </c>
      <c r="BM20" s="100" t="s">
        <v>27</v>
      </c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1"/>
      <c r="CG20" s="85"/>
      <c r="CH20" s="87"/>
    </row>
    <row r="21" spans="2:103" ht="15" customHeight="1" x14ac:dyDescent="0.4">
      <c r="B21" s="84"/>
      <c r="C21" s="85"/>
      <c r="D21" s="85"/>
      <c r="E21" s="85"/>
      <c r="F21" s="85"/>
      <c r="G21" s="85"/>
      <c r="H21" s="85"/>
      <c r="I21" s="85"/>
      <c r="J21" s="85"/>
      <c r="K21" s="30"/>
      <c r="L21" s="30"/>
      <c r="M21" s="31"/>
      <c r="N21" s="31"/>
      <c r="O21" s="31"/>
      <c r="P21" s="31"/>
      <c r="Q21" s="31"/>
      <c r="R21" s="31"/>
      <c r="S21" s="32"/>
      <c r="T21" s="33"/>
      <c r="U21" s="33"/>
      <c r="V21" s="33"/>
      <c r="W21" s="33"/>
      <c r="X21" s="33"/>
      <c r="Y21" s="33"/>
      <c r="Z21" s="33"/>
      <c r="AA21" s="31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85"/>
      <c r="AQ21" s="85"/>
      <c r="AR21" s="85"/>
      <c r="AS21" s="85"/>
      <c r="AT21" s="85"/>
      <c r="AU21" s="85"/>
      <c r="AV21" s="85"/>
      <c r="AW21" s="151" t="s">
        <v>28</v>
      </c>
      <c r="AX21" s="152"/>
      <c r="AY21" s="152"/>
      <c r="AZ21" s="152"/>
      <c r="BA21" s="152"/>
      <c r="BB21" s="152"/>
      <c r="BC21" s="152"/>
      <c r="BD21" s="153"/>
      <c r="BE21" s="102"/>
      <c r="BF21" s="103"/>
      <c r="BG21" s="103" t="s">
        <v>57</v>
      </c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4"/>
      <c r="CG21" s="85"/>
      <c r="CH21" s="87"/>
    </row>
    <row r="22" spans="2:103" ht="15" customHeight="1" x14ac:dyDescent="0.4">
      <c r="B22" s="84"/>
      <c r="C22" s="85"/>
      <c r="D22" s="154" t="s">
        <v>29</v>
      </c>
      <c r="E22" s="154"/>
      <c r="F22" s="154"/>
      <c r="G22" s="154"/>
      <c r="H22" s="154"/>
      <c r="I22" s="154"/>
      <c r="J22" s="154"/>
      <c r="K22" s="30"/>
      <c r="L22" s="155">
        <v>12345</v>
      </c>
      <c r="M22" s="155"/>
      <c r="N22" s="155"/>
      <c r="O22" s="155"/>
      <c r="P22" s="155"/>
      <c r="Q22" s="16"/>
      <c r="R22" s="16"/>
      <c r="S22" s="20" t="s">
        <v>56</v>
      </c>
      <c r="T22" s="20"/>
      <c r="U22" s="20"/>
      <c r="V22" s="20"/>
      <c r="W22" s="20"/>
      <c r="X22" s="20"/>
      <c r="Y22" s="21"/>
      <c r="Z22" s="22"/>
      <c r="AA22" s="22"/>
      <c r="AB22" s="22"/>
      <c r="AC22" s="22"/>
      <c r="AD22" s="22"/>
      <c r="AE22" s="22"/>
      <c r="AF22" s="22"/>
      <c r="AG22" s="20"/>
      <c r="AH22" s="20"/>
      <c r="AI22" s="20"/>
      <c r="AJ22" s="20"/>
      <c r="AK22" s="20"/>
      <c r="AL22" s="20"/>
      <c r="AM22" s="20"/>
      <c r="AN22" s="20"/>
      <c r="AO22" s="31"/>
      <c r="AP22" s="31"/>
      <c r="AQ22" s="37"/>
      <c r="AR22" s="85"/>
      <c r="AS22" s="85"/>
      <c r="AT22" s="85"/>
      <c r="AU22" s="85"/>
      <c r="AV22" s="85"/>
      <c r="AW22" s="86" t="s">
        <v>30</v>
      </c>
      <c r="AX22" s="86"/>
      <c r="AY22" s="86"/>
      <c r="AZ22" s="86"/>
      <c r="BA22" s="86"/>
      <c r="BB22" s="86"/>
      <c r="BC22" s="86"/>
      <c r="BD22" s="86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7"/>
    </row>
    <row r="23" spans="2:103" ht="15" customHeight="1" x14ac:dyDescent="0.4">
      <c r="B23" s="84"/>
      <c r="C23" s="85"/>
      <c r="D23" s="85"/>
      <c r="E23" s="85"/>
      <c r="F23" s="85"/>
      <c r="G23" s="85"/>
      <c r="H23" s="85"/>
      <c r="I23" s="85"/>
      <c r="J23" s="85"/>
      <c r="K23" s="30"/>
      <c r="L23" s="30"/>
      <c r="M23" s="31"/>
      <c r="N23" s="31"/>
      <c r="O23" s="31"/>
      <c r="P23" s="31"/>
      <c r="Q23" s="31"/>
      <c r="R23" s="31"/>
      <c r="S23" s="32"/>
      <c r="T23" s="33"/>
      <c r="U23" s="33"/>
      <c r="V23" s="33"/>
      <c r="W23" s="33"/>
      <c r="X23" s="33"/>
      <c r="Y23" s="33"/>
      <c r="Z23" s="33"/>
      <c r="AA23" s="31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85"/>
      <c r="AQ23" s="85"/>
      <c r="AR23" s="85"/>
      <c r="AS23" s="85"/>
      <c r="AT23" s="85"/>
      <c r="AU23" s="85"/>
      <c r="AV23" s="85"/>
      <c r="AW23" s="98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7"/>
    </row>
    <row r="24" spans="2:103" ht="15" customHeight="1" x14ac:dyDescent="0.4">
      <c r="B24" s="84"/>
      <c r="C24" s="85"/>
      <c r="D24" s="85" t="s">
        <v>31</v>
      </c>
      <c r="E24" s="85"/>
      <c r="F24" s="85"/>
      <c r="G24" s="85"/>
      <c r="H24" s="85"/>
      <c r="I24" s="85"/>
      <c r="J24" s="85"/>
      <c r="K24" s="16"/>
      <c r="L24" s="16"/>
      <c r="M24" s="20"/>
      <c r="N24" s="20"/>
      <c r="O24" s="20"/>
      <c r="P24" s="20"/>
      <c r="Q24" s="20"/>
      <c r="R24" s="20"/>
      <c r="S24" s="21"/>
      <c r="T24" s="22"/>
      <c r="U24" s="22"/>
      <c r="V24" s="22"/>
      <c r="W24" s="22"/>
      <c r="X24" s="22"/>
      <c r="Y24" s="22"/>
      <c r="Z24" s="22"/>
      <c r="AA24" s="20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85"/>
      <c r="AQ24" s="85"/>
      <c r="AR24" s="85"/>
      <c r="AS24" s="85"/>
      <c r="AT24" s="85"/>
      <c r="AU24" s="85"/>
      <c r="AV24" s="85"/>
      <c r="AW24" s="98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7"/>
    </row>
    <row r="25" spans="2:103" ht="15" customHeight="1" x14ac:dyDescent="0.4">
      <c r="B25" s="84"/>
      <c r="C25" s="85"/>
      <c r="D25" s="85"/>
      <c r="E25" s="105"/>
      <c r="F25" s="54"/>
      <c r="G25" s="54"/>
      <c r="H25" s="54"/>
      <c r="I25" s="156" t="s">
        <v>32</v>
      </c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54"/>
      <c r="BN25" s="54"/>
      <c r="BO25" s="54"/>
      <c r="BP25" s="106"/>
      <c r="BQ25" s="157" t="s">
        <v>33</v>
      </c>
      <c r="BR25" s="158"/>
      <c r="BS25" s="158"/>
      <c r="BT25" s="159"/>
      <c r="BU25" s="99"/>
      <c r="BV25" s="100"/>
      <c r="BW25" s="156" t="s">
        <v>34</v>
      </c>
      <c r="BX25" s="156"/>
      <c r="BY25" s="156"/>
      <c r="BZ25" s="156"/>
      <c r="CA25" s="156"/>
      <c r="CB25" s="156"/>
      <c r="CC25" s="100"/>
      <c r="CD25" s="101"/>
      <c r="CE25" s="171" t="s">
        <v>35</v>
      </c>
      <c r="CF25" s="172"/>
      <c r="CG25" s="85"/>
      <c r="CH25" s="87"/>
    </row>
    <row r="26" spans="2:103" ht="15" customHeight="1" x14ac:dyDescent="0.4">
      <c r="B26" s="84"/>
      <c r="C26" s="85"/>
      <c r="D26" s="85"/>
      <c r="E26" s="99"/>
      <c r="F26" s="100"/>
      <c r="G26" s="100"/>
      <c r="H26" s="100"/>
      <c r="I26" s="156" t="s">
        <v>36</v>
      </c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43"/>
      <c r="AF26" s="43"/>
      <c r="AG26" s="43"/>
      <c r="AH26" s="44"/>
      <c r="AI26" s="45"/>
      <c r="AJ26" s="177" t="s">
        <v>37</v>
      </c>
      <c r="AK26" s="177"/>
      <c r="AL26" s="177"/>
      <c r="AM26" s="177"/>
      <c r="AN26" s="177"/>
      <c r="AO26" s="177"/>
      <c r="AP26" s="177"/>
      <c r="AQ26" s="177"/>
      <c r="AR26" s="177"/>
      <c r="AS26" s="177"/>
      <c r="AT26" s="46"/>
      <c r="AU26" s="45"/>
      <c r="AV26" s="177" t="s">
        <v>38</v>
      </c>
      <c r="AW26" s="177"/>
      <c r="AX26" s="177"/>
      <c r="AY26" s="177"/>
      <c r="AZ26" s="177"/>
      <c r="BA26" s="177"/>
      <c r="BB26" s="177"/>
      <c r="BC26" s="177"/>
      <c r="BD26" s="177"/>
      <c r="BE26" s="177"/>
      <c r="BF26" s="46"/>
      <c r="BG26" s="45"/>
      <c r="BH26" s="177" t="s">
        <v>39</v>
      </c>
      <c r="BI26" s="177"/>
      <c r="BJ26" s="177"/>
      <c r="BK26" s="177"/>
      <c r="BL26" s="177"/>
      <c r="BM26" s="177"/>
      <c r="BN26" s="177"/>
      <c r="BO26" s="177"/>
      <c r="BP26" s="177"/>
      <c r="BQ26" s="177"/>
      <c r="BR26" s="46"/>
      <c r="BS26" s="45"/>
      <c r="BT26" s="177" t="s">
        <v>40</v>
      </c>
      <c r="BU26" s="177"/>
      <c r="BV26" s="177"/>
      <c r="BW26" s="177"/>
      <c r="BX26" s="177"/>
      <c r="BY26" s="177"/>
      <c r="BZ26" s="177"/>
      <c r="CA26" s="177"/>
      <c r="CB26" s="177"/>
      <c r="CC26" s="177"/>
      <c r="CD26" s="46"/>
      <c r="CE26" s="173"/>
      <c r="CF26" s="174"/>
      <c r="CG26" s="85"/>
      <c r="CH26" s="87"/>
    </row>
    <row r="27" spans="2:103" ht="15" customHeight="1" x14ac:dyDescent="0.4">
      <c r="B27" s="84"/>
      <c r="C27" s="85"/>
      <c r="D27" s="85"/>
      <c r="E27" s="47"/>
      <c r="F27" s="48"/>
      <c r="G27" s="156" t="s">
        <v>41</v>
      </c>
      <c r="H27" s="156"/>
      <c r="I27" s="156"/>
      <c r="J27" s="156"/>
      <c r="K27" s="156"/>
      <c r="L27" s="156"/>
      <c r="M27" s="156"/>
      <c r="N27" s="156"/>
      <c r="O27" s="156"/>
      <c r="P27" s="156"/>
      <c r="Q27" s="43"/>
      <c r="R27" s="44"/>
      <c r="S27" s="47"/>
      <c r="T27" s="48"/>
      <c r="U27" s="156" t="s">
        <v>42</v>
      </c>
      <c r="V27" s="156"/>
      <c r="W27" s="156"/>
      <c r="X27" s="156"/>
      <c r="Y27" s="156"/>
      <c r="Z27" s="156"/>
      <c r="AA27" s="156"/>
      <c r="AB27" s="156"/>
      <c r="AC27" s="156"/>
      <c r="AD27" s="156"/>
      <c r="AE27" s="43"/>
      <c r="AF27" s="44"/>
      <c r="AG27" s="179" t="s">
        <v>43</v>
      </c>
      <c r="AH27" s="180"/>
      <c r="AI27" s="49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50"/>
      <c r="AU27" s="49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50"/>
      <c r="BG27" s="49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50"/>
      <c r="BS27" s="49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50"/>
      <c r="CE27" s="175"/>
      <c r="CF27" s="176"/>
      <c r="CG27" s="85"/>
      <c r="CH27" s="87"/>
    </row>
    <row r="28" spans="2:103" s="111" customFormat="1" ht="15" customHeight="1" x14ac:dyDescent="0.4">
      <c r="B28" s="107"/>
      <c r="C28" s="20"/>
      <c r="D28" s="20"/>
      <c r="E28" s="53"/>
      <c r="F28" s="54"/>
      <c r="G28" s="54" t="s">
        <v>1</v>
      </c>
      <c r="H28" s="54"/>
      <c r="I28" s="54" t="s">
        <v>44</v>
      </c>
      <c r="J28" s="54"/>
      <c r="K28" s="54"/>
      <c r="L28" s="54"/>
      <c r="M28" s="54"/>
      <c r="N28" s="54"/>
      <c r="O28" s="54"/>
      <c r="P28" s="54"/>
      <c r="Q28" s="43"/>
      <c r="R28" s="43"/>
      <c r="S28" s="55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43"/>
      <c r="AF28" s="43"/>
      <c r="AG28" s="43" t="s">
        <v>45</v>
      </c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4"/>
      <c r="BQ28" s="181"/>
      <c r="BR28" s="182"/>
      <c r="BS28" s="182"/>
      <c r="BT28" s="183"/>
      <c r="BU28" s="124"/>
      <c r="BV28" s="125"/>
      <c r="BW28" s="125"/>
      <c r="BX28" s="182"/>
      <c r="BY28" s="182"/>
      <c r="BZ28" s="182"/>
      <c r="CA28" s="182"/>
      <c r="CB28" s="182"/>
      <c r="CC28" s="182"/>
      <c r="CD28" s="44"/>
      <c r="CE28" s="108"/>
      <c r="CF28" s="109"/>
      <c r="CG28" s="20"/>
      <c r="CH28" s="110"/>
    </row>
    <row r="29" spans="2:103" s="111" customFormat="1" ht="15" customHeight="1" x14ac:dyDescent="0.4">
      <c r="B29" s="107"/>
      <c r="C29" s="20"/>
      <c r="D29" s="20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S29" s="184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6"/>
      <c r="AG29" s="187"/>
      <c r="AH29" s="188"/>
      <c r="AI29" s="142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4"/>
      <c r="AU29" s="142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4"/>
      <c r="BG29" s="142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4"/>
      <c r="BS29" s="142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4"/>
      <c r="CE29" s="256"/>
      <c r="CF29" s="257"/>
      <c r="CG29" s="20"/>
      <c r="CH29" s="110"/>
    </row>
    <row r="30" spans="2:103" s="111" customFormat="1" ht="15" customHeight="1" x14ac:dyDescent="0.4">
      <c r="B30" s="107"/>
      <c r="C30" s="20"/>
      <c r="D30" s="20"/>
      <c r="E30" s="72"/>
      <c r="F30" s="73" t="s">
        <v>61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4"/>
      <c r="R30" s="74"/>
      <c r="S30" s="75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4"/>
      <c r="AF30" s="74"/>
      <c r="AG30" s="76"/>
      <c r="AH30" s="76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7"/>
      <c r="BQ30" s="189" t="s">
        <v>50</v>
      </c>
      <c r="BR30" s="190"/>
      <c r="BS30" s="190"/>
      <c r="BT30" s="191"/>
      <c r="BU30" s="192" t="s">
        <v>46</v>
      </c>
      <c r="BV30" s="193"/>
      <c r="BW30" s="193"/>
      <c r="BX30" s="194"/>
      <c r="BY30" s="190"/>
      <c r="BZ30" s="190"/>
      <c r="CA30" s="190"/>
      <c r="CB30" s="190"/>
      <c r="CC30" s="190"/>
      <c r="CD30" s="77"/>
      <c r="CE30" s="112"/>
      <c r="CF30" s="113"/>
      <c r="CG30" s="20"/>
      <c r="CH30" s="110"/>
    </row>
    <row r="31" spans="2:103" s="111" customFormat="1" ht="15" customHeight="1" x14ac:dyDescent="0.4">
      <c r="B31" s="107"/>
      <c r="C31" s="20"/>
      <c r="D31" s="20"/>
      <c r="E31" s="195">
        <v>33333333333333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7"/>
      <c r="S31" s="195">
        <v>33333333333333</v>
      </c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7"/>
      <c r="AG31" s="198" t="s">
        <v>47</v>
      </c>
      <c r="AH31" s="199"/>
      <c r="AI31" s="200">
        <v>1000000</v>
      </c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2"/>
      <c r="AU31" s="200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2"/>
      <c r="BG31" s="200">
        <v>60000</v>
      </c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2"/>
      <c r="BS31" s="200">
        <f>AI31+BG31</f>
        <v>1060000</v>
      </c>
      <c r="BT31" s="201"/>
      <c r="BU31" s="201"/>
      <c r="BV31" s="201"/>
      <c r="BW31" s="201"/>
      <c r="BX31" s="201"/>
      <c r="BY31" s="201"/>
      <c r="BZ31" s="201"/>
      <c r="CA31" s="201"/>
      <c r="CB31" s="201"/>
      <c r="CC31" s="201"/>
      <c r="CD31" s="202"/>
      <c r="CE31" s="258"/>
      <c r="CF31" s="259"/>
      <c r="CG31" s="20"/>
      <c r="CH31" s="110"/>
    </row>
    <row r="32" spans="2:103" s="111" customFormat="1" ht="15" customHeight="1" x14ac:dyDescent="0.4">
      <c r="B32" s="107"/>
      <c r="C32" s="20"/>
      <c r="D32" s="20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63"/>
      <c r="S32" s="64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3"/>
      <c r="AF32" s="63"/>
      <c r="AG32" s="65"/>
      <c r="AH32" s="65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6"/>
      <c r="BQ32" s="203"/>
      <c r="BR32" s="204"/>
      <c r="BS32" s="204"/>
      <c r="BT32" s="205"/>
      <c r="BU32" s="206"/>
      <c r="BV32" s="207"/>
      <c r="BW32" s="207"/>
      <c r="BX32" s="204"/>
      <c r="BY32" s="204"/>
      <c r="BZ32" s="204"/>
      <c r="CA32" s="204"/>
      <c r="CB32" s="204"/>
      <c r="CC32" s="204"/>
      <c r="CD32" s="66"/>
      <c r="CE32" s="114"/>
      <c r="CF32" s="115"/>
      <c r="CG32" s="116"/>
      <c r="CH32" s="117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</row>
    <row r="33" spans="2:103" s="111" customFormat="1" ht="15" customHeight="1" x14ac:dyDescent="0.4">
      <c r="B33" s="107"/>
      <c r="C33" s="20"/>
      <c r="D33" s="20"/>
      <c r="E33" s="208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10"/>
      <c r="S33" s="208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10"/>
      <c r="AG33" s="211"/>
      <c r="AH33" s="212"/>
      <c r="AI33" s="213">
        <v>400000</v>
      </c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5"/>
      <c r="AU33" s="213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5"/>
      <c r="BG33" s="213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5"/>
      <c r="BS33" s="213">
        <f>AI33</f>
        <v>400000</v>
      </c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5"/>
      <c r="CE33" s="254">
        <v>0</v>
      </c>
      <c r="CF33" s="255"/>
      <c r="CG33" s="116"/>
      <c r="CH33" s="117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</row>
    <row r="34" spans="2:103" s="111" customFormat="1" ht="15" customHeight="1" x14ac:dyDescent="0.4">
      <c r="B34" s="107"/>
      <c r="C34" s="20"/>
      <c r="D34" s="20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4"/>
      <c r="R34" s="74"/>
      <c r="S34" s="75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7"/>
      <c r="BQ34" s="216"/>
      <c r="BR34" s="190"/>
      <c r="BS34" s="190"/>
      <c r="BT34" s="191"/>
      <c r="BU34" s="192"/>
      <c r="BV34" s="193"/>
      <c r="BW34" s="193"/>
      <c r="BX34" s="190"/>
      <c r="BY34" s="190"/>
      <c r="BZ34" s="190"/>
      <c r="CA34" s="190"/>
      <c r="CB34" s="190"/>
      <c r="CC34" s="190"/>
      <c r="CD34" s="77"/>
      <c r="CE34" s="112"/>
      <c r="CF34" s="113"/>
      <c r="CG34" s="20"/>
      <c r="CH34" s="110"/>
    </row>
    <row r="35" spans="2:103" s="111" customFormat="1" ht="15" customHeight="1" x14ac:dyDescent="0.4">
      <c r="B35" s="107"/>
      <c r="C35" s="20"/>
      <c r="D35" s="20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9"/>
      <c r="S35" s="217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9"/>
      <c r="AG35" s="220"/>
      <c r="AH35" s="221"/>
      <c r="AI35" s="200">
        <v>600000</v>
      </c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2"/>
      <c r="AU35" s="200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2"/>
      <c r="BG35" s="200">
        <f>AI35*0.1</f>
        <v>60000</v>
      </c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2"/>
      <c r="BS35" s="200">
        <f>AI35+BG35</f>
        <v>660000</v>
      </c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202"/>
      <c r="CE35" s="258">
        <v>10</v>
      </c>
      <c r="CF35" s="259"/>
      <c r="CG35" s="20"/>
      <c r="CH35" s="110"/>
    </row>
    <row r="36" spans="2:103" s="111" customFormat="1" ht="15" customHeight="1" x14ac:dyDescent="0.4">
      <c r="B36" s="107"/>
      <c r="C36" s="20"/>
      <c r="D36" s="20"/>
      <c r="E36" s="61"/>
      <c r="F36" s="62" t="s">
        <v>62</v>
      </c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63"/>
      <c r="S36" s="64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3"/>
      <c r="AF36" s="63"/>
      <c r="AG36" s="65"/>
      <c r="AH36" s="65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6"/>
      <c r="BQ36" s="203" t="s">
        <v>60</v>
      </c>
      <c r="BR36" s="204"/>
      <c r="BS36" s="204"/>
      <c r="BT36" s="205"/>
      <c r="BU36" s="206" t="s">
        <v>46</v>
      </c>
      <c r="BV36" s="207"/>
      <c r="BW36" s="207"/>
      <c r="BX36" s="204"/>
      <c r="BY36" s="204"/>
      <c r="BZ36" s="204"/>
      <c r="CA36" s="204"/>
      <c r="CB36" s="204"/>
      <c r="CC36" s="204"/>
      <c r="CD36" s="66"/>
      <c r="CE36" s="114"/>
      <c r="CF36" s="115"/>
      <c r="CG36" s="20"/>
      <c r="CH36" s="110"/>
    </row>
    <row r="37" spans="2:103" s="111" customFormat="1" ht="15" customHeight="1" x14ac:dyDescent="0.4">
      <c r="B37" s="107"/>
      <c r="C37" s="20"/>
      <c r="D37" s="20"/>
      <c r="E37" s="208">
        <v>44444444444444</v>
      </c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10"/>
      <c r="S37" s="208">
        <v>44444444444444</v>
      </c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10"/>
      <c r="AG37" s="211" t="s">
        <v>47</v>
      </c>
      <c r="AH37" s="212"/>
      <c r="AI37" s="213">
        <v>100000</v>
      </c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5"/>
      <c r="AU37" s="213">
        <v>90000</v>
      </c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5"/>
      <c r="BG37" s="213">
        <v>94000</v>
      </c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5"/>
      <c r="BS37" s="213">
        <f>AI37+BG37+AU37</f>
        <v>284000</v>
      </c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5"/>
      <c r="CE37" s="254"/>
      <c r="CF37" s="255"/>
      <c r="CG37" s="20"/>
      <c r="CH37" s="110"/>
    </row>
    <row r="38" spans="2:103" s="111" customFormat="1" ht="15" customHeight="1" x14ac:dyDescent="0.4">
      <c r="B38" s="107"/>
      <c r="C38" s="20"/>
      <c r="D38" s="20"/>
      <c r="E38" s="72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4"/>
      <c r="R38" s="74"/>
      <c r="S38" s="75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7"/>
      <c r="BQ38" s="216"/>
      <c r="BR38" s="190"/>
      <c r="BS38" s="190"/>
      <c r="BT38" s="191"/>
      <c r="BU38" s="192"/>
      <c r="BV38" s="193"/>
      <c r="BW38" s="193"/>
      <c r="BX38" s="190"/>
      <c r="BY38" s="190"/>
      <c r="BZ38" s="190"/>
      <c r="CA38" s="190"/>
      <c r="CB38" s="190"/>
      <c r="CC38" s="190"/>
      <c r="CD38" s="77"/>
      <c r="CE38" s="112"/>
      <c r="CF38" s="113"/>
      <c r="CG38" s="116"/>
      <c r="CH38" s="117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</row>
    <row r="39" spans="2:103" s="111" customFormat="1" ht="15" customHeight="1" x14ac:dyDescent="0.4">
      <c r="B39" s="107"/>
      <c r="C39" s="20"/>
      <c r="D39" s="20"/>
      <c r="E39" s="217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9"/>
      <c r="S39" s="217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9"/>
      <c r="AG39" s="220"/>
      <c r="AH39" s="221"/>
      <c r="AI39" s="200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2"/>
      <c r="AU39" s="200">
        <v>90000</v>
      </c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2"/>
      <c r="BG39" s="200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2"/>
      <c r="BS39" s="200">
        <v>90000</v>
      </c>
      <c r="BT39" s="201"/>
      <c r="BU39" s="201"/>
      <c r="BV39" s="201"/>
      <c r="BW39" s="201"/>
      <c r="BX39" s="201"/>
      <c r="BY39" s="201"/>
      <c r="BZ39" s="201"/>
      <c r="CA39" s="201"/>
      <c r="CB39" s="201"/>
      <c r="CC39" s="201"/>
      <c r="CD39" s="202"/>
      <c r="CE39" s="258"/>
      <c r="CF39" s="259"/>
      <c r="CG39" s="116"/>
      <c r="CH39" s="117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</row>
    <row r="40" spans="2:103" s="111" customFormat="1" ht="15" customHeight="1" x14ac:dyDescent="0.4">
      <c r="B40" s="107"/>
      <c r="C40" s="20"/>
      <c r="D40" s="20"/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3"/>
      <c r="R40" s="63"/>
      <c r="S40" s="64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3"/>
      <c r="AF40" s="63"/>
      <c r="AG40" s="65"/>
      <c r="AH40" s="65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6"/>
      <c r="BQ40" s="203"/>
      <c r="BR40" s="222"/>
      <c r="BS40" s="222"/>
      <c r="BT40" s="223"/>
      <c r="BU40" s="206"/>
      <c r="BV40" s="207"/>
      <c r="BW40" s="207"/>
      <c r="BX40" s="204"/>
      <c r="BY40" s="222"/>
      <c r="BZ40" s="222"/>
      <c r="CA40" s="222"/>
      <c r="CB40" s="222"/>
      <c r="CC40" s="222"/>
      <c r="CD40" s="66"/>
      <c r="CE40" s="114"/>
      <c r="CF40" s="115"/>
      <c r="CG40" s="20"/>
      <c r="CH40" s="110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</row>
    <row r="41" spans="2:103" s="111" customFormat="1" ht="15" customHeight="1" x14ac:dyDescent="0.4">
      <c r="B41" s="107"/>
      <c r="C41" s="20"/>
      <c r="D41" s="20"/>
      <c r="E41" s="203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5"/>
      <c r="S41" s="224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6"/>
      <c r="AG41" s="227"/>
      <c r="AH41" s="228"/>
      <c r="AI41" s="213">
        <v>26667</v>
      </c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5"/>
      <c r="AU41" s="213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5"/>
      <c r="BG41" s="213">
        <v>24000</v>
      </c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5"/>
      <c r="BS41" s="213">
        <f>+AI41+BG41</f>
        <v>50667</v>
      </c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5"/>
      <c r="CE41" s="254">
        <v>8</v>
      </c>
      <c r="CF41" s="255"/>
      <c r="CG41" s="85"/>
      <c r="CH41" s="87"/>
      <c r="CI41" s="83"/>
      <c r="CJ41" s="83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</row>
    <row r="42" spans="2:103" s="111" customFormat="1" ht="15" customHeight="1" x14ac:dyDescent="0.4">
      <c r="B42" s="107"/>
      <c r="C42" s="20"/>
      <c r="D42" s="20"/>
      <c r="E42" s="72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4"/>
      <c r="R42" s="74"/>
      <c r="S42" s="75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4"/>
      <c r="AF42" s="74"/>
      <c r="AG42" s="76"/>
      <c r="AH42" s="76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7"/>
      <c r="BQ42" s="216"/>
      <c r="BR42" s="190"/>
      <c r="BS42" s="190"/>
      <c r="BT42" s="191"/>
      <c r="BU42" s="192"/>
      <c r="BV42" s="193"/>
      <c r="BW42" s="193"/>
      <c r="BX42" s="190"/>
      <c r="BY42" s="190"/>
      <c r="BZ42" s="190"/>
      <c r="CA42" s="190"/>
      <c r="CB42" s="190"/>
      <c r="CC42" s="190"/>
      <c r="CD42" s="77"/>
      <c r="CE42" s="119"/>
      <c r="CF42" s="120"/>
      <c r="CG42" s="20"/>
      <c r="CH42" s="110"/>
    </row>
    <row r="43" spans="2:103" s="111" customFormat="1" ht="15" customHeight="1" x14ac:dyDescent="0.4">
      <c r="B43" s="107"/>
      <c r="C43" s="20"/>
      <c r="D43" s="20"/>
      <c r="E43" s="195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7"/>
      <c r="S43" s="195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7"/>
      <c r="AG43" s="198"/>
      <c r="AH43" s="199"/>
      <c r="AI43" s="200">
        <v>73333</v>
      </c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2"/>
      <c r="AU43" s="200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2"/>
      <c r="BG43" s="200">
        <v>70000</v>
      </c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2"/>
      <c r="BS43" s="200">
        <f>AI43+BG43</f>
        <v>143333</v>
      </c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2"/>
      <c r="CE43" s="258">
        <v>10</v>
      </c>
      <c r="CF43" s="259"/>
      <c r="CG43" s="20"/>
      <c r="CH43" s="110"/>
    </row>
    <row r="44" spans="2:103" s="111" customFormat="1" ht="15" customHeight="1" x14ac:dyDescent="0.4">
      <c r="B44" s="107"/>
      <c r="C44" s="20"/>
      <c r="D44" s="20"/>
      <c r="E44" s="61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  <c r="R44" s="63"/>
      <c r="S44" s="64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3"/>
      <c r="AF44" s="63"/>
      <c r="AG44" s="65"/>
      <c r="AH44" s="65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6"/>
      <c r="BQ44" s="203"/>
      <c r="BR44" s="204"/>
      <c r="BS44" s="204"/>
      <c r="BT44" s="205"/>
      <c r="BU44" s="206"/>
      <c r="BV44" s="207"/>
      <c r="BW44" s="207"/>
      <c r="BX44" s="204"/>
      <c r="BY44" s="204"/>
      <c r="BZ44" s="204"/>
      <c r="CA44" s="204"/>
      <c r="CB44" s="204"/>
      <c r="CC44" s="204"/>
      <c r="CD44" s="66"/>
      <c r="CE44" s="114"/>
      <c r="CF44" s="115"/>
      <c r="CG44" s="20"/>
      <c r="CH44" s="110"/>
    </row>
    <row r="45" spans="2:103" s="111" customFormat="1" ht="15" customHeight="1" x14ac:dyDescent="0.4">
      <c r="B45" s="107"/>
      <c r="C45" s="20"/>
      <c r="D45" s="20"/>
      <c r="E45" s="208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10"/>
      <c r="S45" s="208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10"/>
      <c r="AG45" s="211" t="s">
        <v>51</v>
      </c>
      <c r="AH45" s="212"/>
      <c r="AI45" s="213">
        <f>AI31+AI37</f>
        <v>1100000</v>
      </c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5"/>
      <c r="AU45" s="213">
        <f>AU37</f>
        <v>90000</v>
      </c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5"/>
      <c r="BG45" s="213">
        <f>BG31+BG37</f>
        <v>154000</v>
      </c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5"/>
      <c r="BS45" s="213">
        <f>AI45+AU45+BG45</f>
        <v>1344000</v>
      </c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5"/>
      <c r="CE45" s="254"/>
      <c r="CF45" s="255"/>
      <c r="CG45" s="20"/>
      <c r="CH45" s="110"/>
    </row>
    <row r="46" spans="2:103" s="111" customFormat="1" ht="15" customHeight="1" x14ac:dyDescent="0.4">
      <c r="B46" s="107"/>
      <c r="C46" s="20"/>
      <c r="D46" s="20"/>
      <c r="E46" s="72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4"/>
      <c r="R46" s="74"/>
      <c r="S46" s="75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4"/>
      <c r="AF46" s="74"/>
      <c r="AG46" s="76"/>
      <c r="AH46" s="76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7"/>
      <c r="BQ46" s="216"/>
      <c r="BR46" s="190"/>
      <c r="BS46" s="190"/>
      <c r="BT46" s="191"/>
      <c r="BU46" s="192"/>
      <c r="BV46" s="193"/>
      <c r="BW46" s="193"/>
      <c r="BX46" s="194"/>
      <c r="BY46" s="190"/>
      <c r="BZ46" s="190"/>
      <c r="CA46" s="190"/>
      <c r="CB46" s="190"/>
      <c r="CC46" s="190"/>
      <c r="CD46" s="77"/>
      <c r="CE46" s="112"/>
      <c r="CF46" s="113"/>
      <c r="CG46" s="116"/>
      <c r="CH46" s="117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</row>
    <row r="47" spans="2:103" s="111" customFormat="1" ht="15" customHeight="1" x14ac:dyDescent="0.4">
      <c r="B47" s="107"/>
      <c r="C47" s="20"/>
      <c r="D47" s="20"/>
      <c r="E47" s="229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1"/>
      <c r="S47" s="229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1"/>
      <c r="AG47" s="232"/>
      <c r="AH47" s="233"/>
      <c r="AI47" s="200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2"/>
      <c r="AU47" s="200">
        <f>AU39</f>
        <v>90000</v>
      </c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2"/>
      <c r="BG47" s="200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2"/>
      <c r="BS47" s="200">
        <f>AU47</f>
        <v>90000</v>
      </c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2"/>
      <c r="CE47" s="258"/>
      <c r="CF47" s="259"/>
      <c r="CG47" s="116"/>
      <c r="CH47" s="117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</row>
    <row r="48" spans="2:103" ht="15" customHeight="1" x14ac:dyDescent="0.4">
      <c r="B48" s="107"/>
      <c r="C48" s="20"/>
      <c r="D48" s="20"/>
      <c r="E48" s="61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3"/>
      <c r="R48" s="63"/>
      <c r="S48" s="64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3"/>
      <c r="AF48" s="63"/>
      <c r="AG48" s="65"/>
      <c r="AH48" s="65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6"/>
      <c r="BQ48" s="203"/>
      <c r="BR48" s="204"/>
      <c r="BS48" s="204"/>
      <c r="BT48" s="205"/>
      <c r="BU48" s="206"/>
      <c r="BV48" s="207"/>
      <c r="BW48" s="207"/>
      <c r="BX48" s="204"/>
      <c r="BY48" s="204"/>
      <c r="BZ48" s="204"/>
      <c r="CA48" s="204"/>
      <c r="CB48" s="204"/>
      <c r="CC48" s="204"/>
      <c r="CD48" s="66"/>
      <c r="CE48" s="114"/>
      <c r="CF48" s="115"/>
      <c r="CG48" s="20"/>
      <c r="CH48" s="110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</row>
    <row r="49" spans="2:103" ht="15" customHeight="1" x14ac:dyDescent="0.4">
      <c r="B49" s="107"/>
      <c r="C49" s="20"/>
      <c r="D49" s="20"/>
      <c r="E49" s="208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10"/>
      <c r="S49" s="234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6"/>
      <c r="AG49" s="211"/>
      <c r="AH49" s="212"/>
      <c r="AI49" s="213">
        <f>AI33</f>
        <v>400000</v>
      </c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5"/>
      <c r="AU49" s="213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5"/>
      <c r="BG49" s="213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5"/>
      <c r="BS49" s="213">
        <f>AI49</f>
        <v>400000</v>
      </c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5"/>
      <c r="CE49" s="254">
        <v>0</v>
      </c>
      <c r="CF49" s="255"/>
      <c r="CG49" s="20"/>
      <c r="CH49" s="110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</row>
    <row r="50" spans="2:103" ht="15" customHeight="1" x14ac:dyDescent="0.4">
      <c r="B50" s="107"/>
      <c r="C50" s="20"/>
      <c r="D50" s="20"/>
      <c r="E50" s="72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4"/>
      <c r="R50" s="74"/>
      <c r="S50" s="75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7"/>
      <c r="BQ50" s="216"/>
      <c r="BR50" s="190"/>
      <c r="BS50" s="190"/>
      <c r="BT50" s="191"/>
      <c r="BU50" s="192"/>
      <c r="BV50" s="193"/>
      <c r="BW50" s="193"/>
      <c r="BX50" s="190"/>
      <c r="BY50" s="190"/>
      <c r="BZ50" s="190"/>
      <c r="CA50" s="190"/>
      <c r="CB50" s="190"/>
      <c r="CC50" s="190"/>
      <c r="CD50" s="77"/>
      <c r="CE50" s="112"/>
      <c r="CF50" s="113"/>
      <c r="CG50" s="116"/>
      <c r="CH50" s="117"/>
      <c r="CI50" s="118"/>
      <c r="CJ50" s="118"/>
      <c r="CK50" s="118"/>
      <c r="CL50" s="118"/>
      <c r="CM50" s="118"/>
      <c r="CN50" s="118"/>
      <c r="CO50" s="118"/>
      <c r="CP50" s="118"/>
      <c r="CQ50" s="118"/>
      <c r="CR50" s="118"/>
      <c r="CS50" s="118"/>
      <c r="CT50" s="118"/>
      <c r="CU50" s="118"/>
      <c r="CV50" s="118"/>
      <c r="CW50" s="118"/>
      <c r="CX50" s="118"/>
      <c r="CY50" s="118"/>
    </row>
    <row r="51" spans="2:103" ht="15" customHeight="1" x14ac:dyDescent="0.4">
      <c r="B51" s="107"/>
      <c r="C51" s="20"/>
      <c r="D51" s="20"/>
      <c r="E51" s="229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1"/>
      <c r="S51" s="237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9"/>
      <c r="AG51" s="232"/>
      <c r="AH51" s="233"/>
      <c r="AI51" s="200">
        <f>AI41</f>
        <v>26667</v>
      </c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2"/>
      <c r="AU51" s="200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2"/>
      <c r="BG51" s="200">
        <f>BG41</f>
        <v>24000</v>
      </c>
      <c r="BH51" s="201"/>
      <c r="BI51" s="201"/>
      <c r="BJ51" s="201"/>
      <c r="BK51" s="201"/>
      <c r="BL51" s="201"/>
      <c r="BM51" s="201"/>
      <c r="BN51" s="201"/>
      <c r="BO51" s="201"/>
      <c r="BP51" s="201"/>
      <c r="BQ51" s="201"/>
      <c r="BR51" s="202"/>
      <c r="BS51" s="200">
        <f>AI51+BG51</f>
        <v>50667</v>
      </c>
      <c r="BT51" s="201"/>
      <c r="BU51" s="201"/>
      <c r="BV51" s="201"/>
      <c r="BW51" s="201"/>
      <c r="BX51" s="201"/>
      <c r="BY51" s="201"/>
      <c r="BZ51" s="201"/>
      <c r="CA51" s="201"/>
      <c r="CB51" s="201"/>
      <c r="CC51" s="201"/>
      <c r="CD51" s="202"/>
      <c r="CE51" s="258">
        <v>8</v>
      </c>
      <c r="CF51" s="259"/>
      <c r="CG51" s="116"/>
      <c r="CH51" s="117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18"/>
      <c r="CU51" s="118"/>
      <c r="CV51" s="118"/>
      <c r="CW51" s="118"/>
      <c r="CX51" s="118"/>
      <c r="CY51" s="118"/>
    </row>
    <row r="52" spans="2:103" ht="15" customHeight="1" x14ac:dyDescent="0.4">
      <c r="B52" s="107"/>
      <c r="C52" s="20"/>
      <c r="D52" s="20"/>
      <c r="E52" s="61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3"/>
      <c r="R52" s="63"/>
      <c r="S52" s="64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3"/>
      <c r="AF52" s="63"/>
      <c r="AG52" s="65"/>
      <c r="AH52" s="65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6"/>
      <c r="BQ52" s="203"/>
      <c r="BR52" s="204"/>
      <c r="BS52" s="204"/>
      <c r="BT52" s="205"/>
      <c r="BU52" s="206"/>
      <c r="BV52" s="207"/>
      <c r="BW52" s="207"/>
      <c r="BX52" s="204"/>
      <c r="BY52" s="204"/>
      <c r="BZ52" s="204"/>
      <c r="CA52" s="204"/>
      <c r="CB52" s="204"/>
      <c r="CC52" s="204"/>
      <c r="CD52" s="66"/>
      <c r="CE52" s="114"/>
      <c r="CF52" s="115"/>
      <c r="CG52" s="20"/>
      <c r="CH52" s="110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</row>
    <row r="53" spans="2:103" ht="15" customHeight="1" x14ac:dyDescent="0.4">
      <c r="B53" s="107"/>
      <c r="C53" s="20"/>
      <c r="D53" s="20"/>
      <c r="E53" s="208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10"/>
      <c r="S53" s="240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2"/>
      <c r="AG53" s="211"/>
      <c r="AH53" s="212"/>
      <c r="AI53" s="213">
        <f>AI35+AI43</f>
        <v>673333</v>
      </c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5"/>
      <c r="AU53" s="213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5"/>
      <c r="BG53" s="213">
        <f>BG35+BG43</f>
        <v>130000</v>
      </c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5"/>
      <c r="BS53" s="213">
        <f>AI53+BG53</f>
        <v>803333</v>
      </c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5"/>
      <c r="CE53" s="254">
        <v>10</v>
      </c>
      <c r="CF53" s="255"/>
      <c r="CG53" s="20"/>
      <c r="CH53" s="110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</row>
    <row r="54" spans="2:103" ht="15" customHeight="1" x14ac:dyDescent="0.4">
      <c r="B54" s="107"/>
      <c r="C54" s="20"/>
      <c r="D54" s="20"/>
      <c r="E54" s="72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4"/>
      <c r="R54" s="74"/>
      <c r="S54" s="75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7"/>
      <c r="BQ54" s="216"/>
      <c r="BR54" s="190"/>
      <c r="BS54" s="190"/>
      <c r="BT54" s="191"/>
      <c r="BU54" s="192"/>
      <c r="BV54" s="193"/>
      <c r="BW54" s="193"/>
      <c r="BX54" s="194"/>
      <c r="BY54" s="194"/>
      <c r="BZ54" s="194"/>
      <c r="CA54" s="194"/>
      <c r="CB54" s="194"/>
      <c r="CC54" s="194"/>
      <c r="CD54" s="77"/>
      <c r="CE54" s="112"/>
      <c r="CF54" s="113"/>
      <c r="CG54" s="20"/>
      <c r="CH54" s="110"/>
      <c r="CI54" s="111"/>
      <c r="CJ54" s="111"/>
      <c r="CK54" s="111"/>
      <c r="CL54" s="111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</row>
    <row r="55" spans="2:103" ht="15" customHeight="1" x14ac:dyDescent="0.4">
      <c r="B55" s="107"/>
      <c r="C55" s="20"/>
      <c r="D55" s="20"/>
      <c r="E55" s="229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1"/>
      <c r="S55" s="237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9"/>
      <c r="AG55" s="232"/>
      <c r="AH55" s="233"/>
      <c r="AI55" s="200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2"/>
      <c r="AU55" s="200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2"/>
      <c r="BG55" s="200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2"/>
      <c r="BS55" s="200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2"/>
      <c r="CE55" s="258"/>
      <c r="CF55" s="259"/>
      <c r="CG55" s="116"/>
      <c r="CH55" s="117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</row>
    <row r="56" spans="2:103" ht="15" customHeight="1" x14ac:dyDescent="0.4">
      <c r="B56" s="107"/>
      <c r="C56" s="20"/>
      <c r="D56" s="20"/>
      <c r="E56" s="61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3"/>
      <c r="R56" s="63"/>
      <c r="S56" s="64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3"/>
      <c r="AF56" s="63"/>
      <c r="AG56" s="65"/>
      <c r="AH56" s="65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6"/>
      <c r="BQ56" s="203"/>
      <c r="BR56" s="222"/>
      <c r="BS56" s="222"/>
      <c r="BT56" s="223"/>
      <c r="BU56" s="206"/>
      <c r="BV56" s="207"/>
      <c r="BW56" s="207"/>
      <c r="BX56" s="204"/>
      <c r="BY56" s="222"/>
      <c r="BZ56" s="222"/>
      <c r="CA56" s="222"/>
      <c r="CB56" s="222"/>
      <c r="CC56" s="222"/>
      <c r="CD56" s="66"/>
      <c r="CE56" s="114"/>
      <c r="CF56" s="115"/>
      <c r="CG56" s="20"/>
      <c r="CH56" s="110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</row>
    <row r="57" spans="2:103" ht="15" customHeight="1" x14ac:dyDescent="0.4">
      <c r="B57" s="107"/>
      <c r="C57" s="20"/>
      <c r="D57" s="20"/>
      <c r="E57" s="243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5"/>
      <c r="S57" s="234" t="s">
        <v>59</v>
      </c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6"/>
      <c r="AG57" s="246"/>
      <c r="AH57" s="228"/>
      <c r="AI57" s="213">
        <f>AI45</f>
        <v>1100000</v>
      </c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5"/>
      <c r="AU57" s="213">
        <f>AU45</f>
        <v>90000</v>
      </c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5"/>
      <c r="BG57" s="213">
        <f>BG45</f>
        <v>154000</v>
      </c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5"/>
      <c r="BS57" s="213">
        <f>BS45</f>
        <v>1344000</v>
      </c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5"/>
      <c r="CE57" s="254"/>
      <c r="CF57" s="255"/>
      <c r="CG57" s="20"/>
      <c r="CH57" s="110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</row>
    <row r="58" spans="2:103" ht="15" customHeight="1" x14ac:dyDescent="0.4">
      <c r="B58" s="107"/>
      <c r="C58" s="20"/>
      <c r="D58" s="20"/>
      <c r="E58" s="72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4"/>
      <c r="R58" s="74"/>
      <c r="S58" s="75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7"/>
      <c r="BQ58" s="216"/>
      <c r="BR58" s="190"/>
      <c r="BS58" s="190"/>
      <c r="BT58" s="191"/>
      <c r="BU58" s="192"/>
      <c r="BV58" s="193"/>
      <c r="BW58" s="193"/>
      <c r="BX58" s="190"/>
      <c r="BY58" s="190"/>
      <c r="BZ58" s="190"/>
      <c r="CA58" s="190"/>
      <c r="CB58" s="190"/>
      <c r="CC58" s="190"/>
      <c r="CD58" s="77"/>
      <c r="CE58" s="112"/>
      <c r="CF58" s="113"/>
      <c r="CG58" s="116"/>
      <c r="CH58" s="117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8"/>
      <c r="CT58" s="118"/>
      <c r="CU58" s="118"/>
      <c r="CV58" s="118"/>
      <c r="CW58" s="118"/>
      <c r="CX58" s="118"/>
      <c r="CY58" s="118"/>
    </row>
    <row r="59" spans="2:103" ht="15" customHeight="1" x14ac:dyDescent="0.4">
      <c r="B59" s="107"/>
      <c r="C59" s="20"/>
      <c r="D59" s="20"/>
      <c r="E59" s="195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7"/>
      <c r="S59" s="237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239"/>
      <c r="AG59" s="198"/>
      <c r="AH59" s="199"/>
      <c r="AI59" s="200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2"/>
      <c r="AU59" s="200">
        <f>AU47</f>
        <v>90000</v>
      </c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2"/>
      <c r="BG59" s="200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2"/>
      <c r="BS59" s="200">
        <f>BS47</f>
        <v>90000</v>
      </c>
      <c r="BT59" s="201"/>
      <c r="BU59" s="201"/>
      <c r="BV59" s="201"/>
      <c r="BW59" s="201"/>
      <c r="BX59" s="201"/>
      <c r="BY59" s="201"/>
      <c r="BZ59" s="201"/>
      <c r="CA59" s="201"/>
      <c r="CB59" s="201"/>
      <c r="CC59" s="201"/>
      <c r="CD59" s="202"/>
      <c r="CE59" s="258"/>
      <c r="CF59" s="259"/>
      <c r="CG59" s="116"/>
      <c r="CH59" s="117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18"/>
      <c r="CU59" s="118"/>
      <c r="CV59" s="118"/>
      <c r="CW59" s="118"/>
      <c r="CX59" s="118"/>
      <c r="CY59" s="118"/>
    </row>
    <row r="60" spans="2:103" ht="15" customHeight="1" x14ac:dyDescent="0.4">
      <c r="B60" s="107"/>
      <c r="C60" s="20"/>
      <c r="D60" s="20"/>
      <c r="E60" s="61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  <c r="R60" s="63"/>
      <c r="S60" s="64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3"/>
      <c r="AF60" s="63"/>
      <c r="AG60" s="65"/>
      <c r="AH60" s="65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6"/>
      <c r="BQ60" s="203"/>
      <c r="BR60" s="222"/>
      <c r="BS60" s="222"/>
      <c r="BT60" s="223"/>
      <c r="BU60" s="206"/>
      <c r="BV60" s="207"/>
      <c r="BW60" s="207"/>
      <c r="BX60" s="204"/>
      <c r="BY60" s="222"/>
      <c r="BZ60" s="222"/>
      <c r="CA60" s="222"/>
      <c r="CB60" s="222"/>
      <c r="CC60" s="222"/>
      <c r="CD60" s="66"/>
      <c r="CE60" s="114"/>
      <c r="CF60" s="115"/>
      <c r="CG60" s="20"/>
      <c r="CH60" s="110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</row>
    <row r="61" spans="2:103" ht="15" customHeight="1" x14ac:dyDescent="0.4">
      <c r="B61" s="107"/>
      <c r="C61" s="20"/>
      <c r="D61" s="20"/>
      <c r="E61" s="203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5"/>
      <c r="S61" s="247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9"/>
      <c r="AG61" s="227"/>
      <c r="AH61" s="228"/>
      <c r="AI61" s="213">
        <f>AI49</f>
        <v>400000</v>
      </c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5"/>
      <c r="AU61" s="213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5"/>
      <c r="BG61" s="213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5"/>
      <c r="BS61" s="213">
        <f>BS49</f>
        <v>400000</v>
      </c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5"/>
      <c r="CE61" s="254">
        <v>0</v>
      </c>
      <c r="CF61" s="255"/>
      <c r="CG61" s="85"/>
      <c r="CH61" s="87"/>
    </row>
    <row r="62" spans="2:103" ht="15" customHeight="1" x14ac:dyDescent="0.4">
      <c r="B62" s="107"/>
      <c r="C62" s="20"/>
      <c r="D62" s="20"/>
      <c r="E62" s="72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4"/>
      <c r="R62" s="74"/>
      <c r="S62" s="75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7"/>
      <c r="BQ62" s="216"/>
      <c r="BR62" s="190"/>
      <c r="BS62" s="190"/>
      <c r="BT62" s="191"/>
      <c r="BU62" s="192"/>
      <c r="BV62" s="193"/>
      <c r="BW62" s="193"/>
      <c r="BX62" s="190"/>
      <c r="BY62" s="190"/>
      <c r="BZ62" s="190"/>
      <c r="CA62" s="190"/>
      <c r="CB62" s="190"/>
      <c r="CC62" s="190"/>
      <c r="CD62" s="77"/>
      <c r="CE62" s="112"/>
      <c r="CF62" s="113"/>
      <c r="CG62" s="85"/>
      <c r="CH62" s="87"/>
    </row>
    <row r="63" spans="2:103" ht="15" customHeight="1" x14ac:dyDescent="0.4">
      <c r="B63" s="107"/>
      <c r="C63" s="20"/>
      <c r="D63" s="20"/>
      <c r="E63" s="195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7"/>
      <c r="S63" s="237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9"/>
      <c r="AG63" s="198"/>
      <c r="AH63" s="199"/>
      <c r="AI63" s="200">
        <f>AI51</f>
        <v>26667</v>
      </c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2"/>
      <c r="AU63" s="200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2"/>
      <c r="BG63" s="200">
        <f>BG51</f>
        <v>24000</v>
      </c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2"/>
      <c r="BS63" s="200">
        <f>BS51</f>
        <v>50667</v>
      </c>
      <c r="BT63" s="201"/>
      <c r="BU63" s="201"/>
      <c r="BV63" s="201"/>
      <c r="BW63" s="201"/>
      <c r="BX63" s="201"/>
      <c r="BY63" s="201"/>
      <c r="BZ63" s="201"/>
      <c r="CA63" s="201"/>
      <c r="CB63" s="201"/>
      <c r="CC63" s="201"/>
      <c r="CD63" s="202"/>
      <c r="CE63" s="258">
        <v>8</v>
      </c>
      <c r="CF63" s="259"/>
      <c r="CG63" s="85"/>
      <c r="CH63" s="87"/>
    </row>
    <row r="64" spans="2:103" ht="15" customHeight="1" x14ac:dyDescent="0.4">
      <c r="B64" s="107"/>
      <c r="C64" s="20"/>
      <c r="D64" s="20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3"/>
      <c r="R64" s="63"/>
      <c r="S64" s="64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3"/>
      <c r="AF64" s="63"/>
      <c r="AG64" s="65"/>
      <c r="AH64" s="65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6"/>
      <c r="BQ64" s="250"/>
      <c r="BR64" s="222"/>
      <c r="BS64" s="222"/>
      <c r="BT64" s="223"/>
      <c r="BU64" s="206"/>
      <c r="BV64" s="207"/>
      <c r="BW64" s="207"/>
      <c r="BX64" s="204"/>
      <c r="BY64" s="204"/>
      <c r="BZ64" s="204"/>
      <c r="CA64" s="204"/>
      <c r="CB64" s="204"/>
      <c r="CC64" s="204"/>
      <c r="CD64" s="66"/>
      <c r="CE64" s="114"/>
      <c r="CF64" s="115"/>
      <c r="CG64" s="85"/>
      <c r="CH64" s="87"/>
    </row>
    <row r="65" spans="2:103" ht="15" customHeight="1" x14ac:dyDescent="0.4">
      <c r="B65" s="107"/>
      <c r="C65" s="20"/>
      <c r="D65" s="20"/>
      <c r="E65" s="208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10"/>
      <c r="S65" s="251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3"/>
      <c r="AG65" s="211"/>
      <c r="AH65" s="212"/>
      <c r="AI65" s="213">
        <f>AI53</f>
        <v>673333</v>
      </c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5"/>
      <c r="AU65" s="213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5"/>
      <c r="BG65" s="213">
        <f>BG53</f>
        <v>130000</v>
      </c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5"/>
      <c r="BS65" s="213">
        <f>BS53</f>
        <v>803333</v>
      </c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5"/>
      <c r="CE65" s="254">
        <v>10</v>
      </c>
      <c r="CF65" s="255"/>
      <c r="CG65" s="85"/>
      <c r="CH65" s="87"/>
    </row>
    <row r="66" spans="2:103" ht="15" customHeight="1" x14ac:dyDescent="0.4">
      <c r="B66" s="107"/>
      <c r="C66" s="20"/>
      <c r="D66" s="20"/>
      <c r="E66" s="72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4"/>
      <c r="R66" s="74"/>
      <c r="S66" s="75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7"/>
      <c r="BQ66" s="216"/>
      <c r="BR66" s="190"/>
      <c r="BS66" s="190"/>
      <c r="BT66" s="191"/>
      <c r="BU66" s="192"/>
      <c r="BV66" s="193"/>
      <c r="BW66" s="193"/>
      <c r="BX66" s="190"/>
      <c r="BY66" s="190"/>
      <c r="BZ66" s="190"/>
      <c r="CA66" s="190"/>
      <c r="CB66" s="190"/>
      <c r="CC66" s="190"/>
      <c r="CD66" s="77"/>
      <c r="CE66" s="112"/>
      <c r="CF66" s="113"/>
      <c r="CG66" s="85"/>
      <c r="CH66" s="87"/>
    </row>
    <row r="67" spans="2:103" ht="15" customHeight="1" x14ac:dyDescent="0.4">
      <c r="B67" s="107"/>
      <c r="C67" s="20"/>
      <c r="D67" s="20"/>
      <c r="E67" s="195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7"/>
      <c r="S67" s="237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9"/>
      <c r="AG67" s="198"/>
      <c r="AH67" s="199"/>
      <c r="AI67" s="200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2"/>
      <c r="AU67" s="200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2"/>
      <c r="BG67" s="200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2"/>
      <c r="BS67" s="200"/>
      <c r="BT67" s="201"/>
      <c r="BU67" s="201"/>
      <c r="BV67" s="201"/>
      <c r="BW67" s="201"/>
      <c r="BX67" s="201"/>
      <c r="BY67" s="201"/>
      <c r="BZ67" s="201"/>
      <c r="CA67" s="201"/>
      <c r="CB67" s="201"/>
      <c r="CC67" s="201"/>
      <c r="CD67" s="202"/>
      <c r="CE67" s="258"/>
      <c r="CF67" s="259"/>
      <c r="CG67" s="85"/>
      <c r="CH67" s="87"/>
    </row>
    <row r="68" spans="2:103" ht="15" customHeight="1" x14ac:dyDescent="0.4">
      <c r="B68" s="107"/>
      <c r="C68" s="20"/>
      <c r="D68" s="20"/>
      <c r="E68" s="61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3"/>
      <c r="R68" s="63"/>
      <c r="S68" s="64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3"/>
      <c r="AF68" s="63"/>
      <c r="AG68" s="65"/>
      <c r="AH68" s="65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6"/>
      <c r="BQ68" s="250"/>
      <c r="BR68" s="222"/>
      <c r="BS68" s="222"/>
      <c r="BT68" s="223"/>
      <c r="BU68" s="206"/>
      <c r="BV68" s="207"/>
      <c r="BW68" s="207"/>
      <c r="BX68" s="204"/>
      <c r="BY68" s="222"/>
      <c r="BZ68" s="222"/>
      <c r="CA68" s="222"/>
      <c r="CB68" s="222"/>
      <c r="CC68" s="222"/>
      <c r="CD68" s="66"/>
      <c r="CE68" s="114"/>
      <c r="CF68" s="115"/>
      <c r="CG68" s="85"/>
      <c r="CH68" s="87"/>
    </row>
    <row r="69" spans="2:103" ht="15" customHeight="1" x14ac:dyDescent="0.4">
      <c r="B69" s="107"/>
      <c r="C69" s="20"/>
      <c r="D69" s="20"/>
      <c r="E69" s="243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5"/>
      <c r="S69" s="208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10"/>
      <c r="AG69" s="246"/>
      <c r="AH69" s="228"/>
      <c r="AI69" s="213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5"/>
      <c r="AU69" s="213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5"/>
      <c r="BG69" s="213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5"/>
      <c r="BS69" s="213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5"/>
      <c r="CE69" s="254"/>
      <c r="CF69" s="255"/>
      <c r="CG69" s="85"/>
      <c r="CH69" s="87"/>
    </row>
    <row r="70" spans="2:103" ht="15" customHeight="1" x14ac:dyDescent="0.4">
      <c r="B70" s="107"/>
      <c r="C70" s="20"/>
      <c r="D70" s="20"/>
      <c r="E70" s="72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4"/>
      <c r="R70" s="74"/>
      <c r="S70" s="75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7"/>
      <c r="BQ70" s="216"/>
      <c r="BR70" s="190"/>
      <c r="BS70" s="190"/>
      <c r="BT70" s="191"/>
      <c r="BU70" s="192"/>
      <c r="BV70" s="193"/>
      <c r="BW70" s="193"/>
      <c r="BX70" s="190"/>
      <c r="BY70" s="190"/>
      <c r="BZ70" s="190"/>
      <c r="CA70" s="190"/>
      <c r="CB70" s="190"/>
      <c r="CC70" s="190"/>
      <c r="CD70" s="77"/>
      <c r="CE70" s="112"/>
      <c r="CF70" s="113"/>
      <c r="CG70" s="85"/>
      <c r="CH70" s="87"/>
    </row>
    <row r="71" spans="2:103" ht="15" customHeight="1" x14ac:dyDescent="0.4">
      <c r="B71" s="107"/>
      <c r="C71" s="20"/>
      <c r="D71" s="20"/>
      <c r="E71" s="195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7"/>
      <c r="S71" s="237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8"/>
      <c r="AF71" s="239"/>
      <c r="AG71" s="198"/>
      <c r="AH71" s="199"/>
      <c r="AI71" s="200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2"/>
      <c r="AU71" s="200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2"/>
      <c r="BG71" s="200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2"/>
      <c r="BS71" s="200"/>
      <c r="BT71" s="201"/>
      <c r="BU71" s="201"/>
      <c r="BV71" s="201"/>
      <c r="BW71" s="201"/>
      <c r="BX71" s="201"/>
      <c r="BY71" s="201"/>
      <c r="BZ71" s="201"/>
      <c r="CA71" s="201"/>
      <c r="CB71" s="201"/>
      <c r="CC71" s="201"/>
      <c r="CD71" s="202"/>
      <c r="CE71" s="258"/>
      <c r="CF71" s="259"/>
      <c r="CG71" s="85"/>
      <c r="CH71" s="87"/>
    </row>
    <row r="72" spans="2:103" ht="15" customHeight="1" x14ac:dyDescent="0.4">
      <c r="B72" s="107"/>
      <c r="C72" s="20"/>
      <c r="D72" s="20"/>
      <c r="E72" s="61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3"/>
      <c r="R72" s="63"/>
      <c r="S72" s="64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3"/>
      <c r="AF72" s="63"/>
      <c r="AG72" s="65"/>
      <c r="AH72" s="65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6"/>
      <c r="BQ72" s="250"/>
      <c r="BR72" s="222"/>
      <c r="BS72" s="222"/>
      <c r="BT72" s="223"/>
      <c r="BU72" s="206"/>
      <c r="BV72" s="207"/>
      <c r="BW72" s="207"/>
      <c r="BX72" s="222"/>
      <c r="BY72" s="222"/>
      <c r="BZ72" s="222"/>
      <c r="CA72" s="222"/>
      <c r="CB72" s="222"/>
      <c r="CC72" s="222"/>
      <c r="CD72" s="66"/>
      <c r="CE72" s="114"/>
      <c r="CF72" s="115"/>
      <c r="CG72" s="85"/>
      <c r="CH72" s="87"/>
    </row>
    <row r="73" spans="2:103" ht="15" customHeight="1" x14ac:dyDescent="0.4">
      <c r="B73" s="107"/>
      <c r="C73" s="20"/>
      <c r="D73" s="20"/>
      <c r="E73" s="203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5"/>
      <c r="S73" s="247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9"/>
      <c r="AG73" s="227"/>
      <c r="AH73" s="228"/>
      <c r="AI73" s="213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5"/>
      <c r="AU73" s="213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5"/>
      <c r="BG73" s="213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5"/>
      <c r="BS73" s="213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5"/>
      <c r="CE73" s="254"/>
      <c r="CF73" s="255"/>
      <c r="CG73" s="85"/>
      <c r="CH73" s="87"/>
    </row>
    <row r="74" spans="2:103" s="111" customFormat="1" ht="15" customHeight="1" x14ac:dyDescent="0.4">
      <c r="B74" s="107"/>
      <c r="C74" s="20"/>
      <c r="D74" s="20"/>
      <c r="E74" s="72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4"/>
      <c r="R74" s="74"/>
      <c r="S74" s="75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7"/>
      <c r="BQ74" s="216"/>
      <c r="BR74" s="190"/>
      <c r="BS74" s="190"/>
      <c r="BT74" s="191"/>
      <c r="BU74" s="192"/>
      <c r="BV74" s="193"/>
      <c r="BW74" s="193"/>
      <c r="BX74" s="190"/>
      <c r="BY74" s="190"/>
      <c r="BZ74" s="190"/>
      <c r="CA74" s="190"/>
      <c r="CB74" s="190"/>
      <c r="CC74" s="190"/>
      <c r="CD74" s="77"/>
      <c r="CE74" s="112"/>
      <c r="CF74" s="113"/>
      <c r="CG74" s="20"/>
      <c r="CH74" s="110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</row>
    <row r="75" spans="2:103" s="111" customFormat="1" ht="15" customHeight="1" x14ac:dyDescent="0.4">
      <c r="B75" s="107"/>
      <c r="C75" s="20"/>
      <c r="D75" s="20"/>
      <c r="E75" s="195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7"/>
      <c r="S75" s="237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9"/>
      <c r="AG75" s="198"/>
      <c r="AH75" s="199"/>
      <c r="AI75" s="200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2"/>
      <c r="AU75" s="200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2"/>
      <c r="BG75" s="200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2"/>
      <c r="BS75" s="200"/>
      <c r="BT75" s="201"/>
      <c r="BU75" s="201"/>
      <c r="BV75" s="201"/>
      <c r="BW75" s="201"/>
      <c r="BX75" s="201"/>
      <c r="BY75" s="201"/>
      <c r="BZ75" s="201"/>
      <c r="CA75" s="201"/>
      <c r="CB75" s="201"/>
      <c r="CC75" s="201"/>
      <c r="CD75" s="202"/>
      <c r="CE75" s="258"/>
      <c r="CF75" s="259"/>
      <c r="CG75" s="85"/>
      <c r="CH75" s="87"/>
      <c r="CI75" s="83"/>
      <c r="CJ75" s="83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</row>
    <row r="76" spans="2:103" ht="15" customHeight="1" x14ac:dyDescent="0.4">
      <c r="B76" s="107"/>
      <c r="C76" s="20"/>
      <c r="D76" s="20"/>
      <c r="E76" s="61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3"/>
      <c r="R76" s="63"/>
      <c r="S76" s="64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3"/>
      <c r="AF76" s="63"/>
      <c r="AG76" s="65"/>
      <c r="AH76" s="65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6"/>
      <c r="BQ76" s="250"/>
      <c r="BR76" s="222"/>
      <c r="BS76" s="222"/>
      <c r="BT76" s="223"/>
      <c r="BU76" s="206"/>
      <c r="BV76" s="207"/>
      <c r="BW76" s="207"/>
      <c r="BX76" s="222"/>
      <c r="BY76" s="222"/>
      <c r="BZ76" s="222"/>
      <c r="CA76" s="222"/>
      <c r="CB76" s="222"/>
      <c r="CC76" s="222"/>
      <c r="CD76" s="66"/>
      <c r="CE76" s="114"/>
      <c r="CF76" s="115"/>
      <c r="CG76" s="85"/>
      <c r="CH76" s="87"/>
    </row>
    <row r="77" spans="2:103" ht="15" customHeight="1" x14ac:dyDescent="0.4">
      <c r="B77" s="107"/>
      <c r="C77" s="20"/>
      <c r="D77" s="20"/>
      <c r="E77" s="247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9"/>
      <c r="S77" s="240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2"/>
      <c r="AG77" s="246"/>
      <c r="AH77" s="228"/>
      <c r="AI77" s="213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5"/>
      <c r="AU77" s="213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5"/>
      <c r="BG77" s="213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5"/>
      <c r="BS77" s="213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5"/>
      <c r="CE77" s="254"/>
      <c r="CF77" s="255"/>
      <c r="CG77" s="85"/>
      <c r="CH77" s="87"/>
    </row>
    <row r="78" spans="2:103" s="20" customFormat="1" ht="15" customHeight="1" x14ac:dyDescent="0.4">
      <c r="B78" s="107"/>
      <c r="E78" s="67" t="s">
        <v>48</v>
      </c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69"/>
      <c r="AH78" s="70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116"/>
      <c r="CF78" s="116"/>
      <c r="CH78" s="110"/>
    </row>
    <row r="79" spans="2:103" s="85" customFormat="1" ht="15" customHeight="1" x14ac:dyDescent="0.4">
      <c r="B79" s="102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4"/>
    </row>
  </sheetData>
  <mergeCells count="324">
    <mergeCell ref="CE29:CF29"/>
    <mergeCell ref="CE31:CF31"/>
    <mergeCell ref="CE33:CF33"/>
    <mergeCell ref="CE35:CF35"/>
    <mergeCell ref="CE37:CF37"/>
    <mergeCell ref="CE75:CF75"/>
    <mergeCell ref="CE77:CF77"/>
    <mergeCell ref="CE63:CF63"/>
    <mergeCell ref="CE65:CF65"/>
    <mergeCell ref="CE67:CF67"/>
    <mergeCell ref="CE69:CF69"/>
    <mergeCell ref="CE71:CF71"/>
    <mergeCell ref="CE73:CF73"/>
    <mergeCell ref="CE51:CF51"/>
    <mergeCell ref="CE53:CF53"/>
    <mergeCell ref="CE55:CF55"/>
    <mergeCell ref="CE57:CF57"/>
    <mergeCell ref="CE59:CF59"/>
    <mergeCell ref="CE61:CF61"/>
    <mergeCell ref="CE39:CF39"/>
    <mergeCell ref="CE41:CF41"/>
    <mergeCell ref="CE43:CF43"/>
    <mergeCell ref="CE45:CF45"/>
    <mergeCell ref="CE47:CF47"/>
    <mergeCell ref="CE49:CF49"/>
    <mergeCell ref="E75:R75"/>
    <mergeCell ref="S75:AF75"/>
    <mergeCell ref="AG75:AH75"/>
    <mergeCell ref="AI75:AT75"/>
    <mergeCell ref="AU75:BF75"/>
    <mergeCell ref="BG75:BR75"/>
    <mergeCell ref="BS75:CD75"/>
    <mergeCell ref="E73:R73"/>
    <mergeCell ref="BQ74:BT74"/>
    <mergeCell ref="BU74:BW74"/>
    <mergeCell ref="BX74:CC74"/>
    <mergeCell ref="BQ72:BT72"/>
    <mergeCell ref="BU72:BW72"/>
    <mergeCell ref="BX72:CC72"/>
    <mergeCell ref="S73:AF73"/>
    <mergeCell ref="AG73:AH73"/>
    <mergeCell ref="AI73:AT73"/>
    <mergeCell ref="AU73:BF73"/>
    <mergeCell ref="BG73:BR73"/>
    <mergeCell ref="BS73:CD73"/>
    <mergeCell ref="BQ70:BT70"/>
    <mergeCell ref="BU70:BW70"/>
    <mergeCell ref="BX70:CC70"/>
    <mergeCell ref="E77:R77"/>
    <mergeCell ref="S77:AF77"/>
    <mergeCell ref="AG77:AH77"/>
    <mergeCell ref="AI77:AT77"/>
    <mergeCell ref="AU77:BF77"/>
    <mergeCell ref="BG77:BR77"/>
    <mergeCell ref="BS77:CD77"/>
    <mergeCell ref="BQ76:BT76"/>
    <mergeCell ref="BU76:BW76"/>
    <mergeCell ref="BX76:CC76"/>
    <mergeCell ref="E71:R71"/>
    <mergeCell ref="S71:AF71"/>
    <mergeCell ref="AG71:AH71"/>
    <mergeCell ref="AI71:AT71"/>
    <mergeCell ref="AU71:BF71"/>
    <mergeCell ref="BG71:BR71"/>
    <mergeCell ref="BS71:CD71"/>
    <mergeCell ref="BQ68:BT68"/>
    <mergeCell ref="BU68:BW68"/>
    <mergeCell ref="BX68:CC68"/>
    <mergeCell ref="E69:R69"/>
    <mergeCell ref="S69:AF69"/>
    <mergeCell ref="AG69:AH69"/>
    <mergeCell ref="AI69:AT69"/>
    <mergeCell ref="AU69:BF69"/>
    <mergeCell ref="BG69:BR69"/>
    <mergeCell ref="BS69:CD69"/>
    <mergeCell ref="BQ66:BT66"/>
    <mergeCell ref="BU66:BW66"/>
    <mergeCell ref="BX66:CC66"/>
    <mergeCell ref="E67:R67"/>
    <mergeCell ref="S67:AF67"/>
    <mergeCell ref="AG67:AH67"/>
    <mergeCell ref="AI67:AT67"/>
    <mergeCell ref="AU67:BF67"/>
    <mergeCell ref="BG67:BR67"/>
    <mergeCell ref="BS67:CD67"/>
    <mergeCell ref="BQ64:BT64"/>
    <mergeCell ref="BU64:BW64"/>
    <mergeCell ref="BX64:CC64"/>
    <mergeCell ref="E65:R65"/>
    <mergeCell ref="S65:AF65"/>
    <mergeCell ref="AG65:AH65"/>
    <mergeCell ref="AI65:AT65"/>
    <mergeCell ref="AU65:BF65"/>
    <mergeCell ref="BG65:BR65"/>
    <mergeCell ref="BS65:CD65"/>
    <mergeCell ref="BQ62:BT62"/>
    <mergeCell ref="BU62:BW62"/>
    <mergeCell ref="BX62:CC62"/>
    <mergeCell ref="E63:R63"/>
    <mergeCell ref="S63:AF63"/>
    <mergeCell ref="AG63:AH63"/>
    <mergeCell ref="AI63:AT63"/>
    <mergeCell ref="AU63:BF63"/>
    <mergeCell ref="BG63:BR63"/>
    <mergeCell ref="BS63:CD63"/>
    <mergeCell ref="BQ60:BT60"/>
    <mergeCell ref="BU60:BW60"/>
    <mergeCell ref="BX60:CC60"/>
    <mergeCell ref="E61:R61"/>
    <mergeCell ref="S61:AF61"/>
    <mergeCell ref="AG61:AH61"/>
    <mergeCell ref="AI61:AT61"/>
    <mergeCell ref="AU61:BF61"/>
    <mergeCell ref="BG61:BR61"/>
    <mergeCell ref="BS61:CD61"/>
    <mergeCell ref="BQ58:BT58"/>
    <mergeCell ref="BU58:BW58"/>
    <mergeCell ref="BX58:CC58"/>
    <mergeCell ref="E59:R59"/>
    <mergeCell ref="S59:AF59"/>
    <mergeCell ref="AG59:AH59"/>
    <mergeCell ref="AI59:AT59"/>
    <mergeCell ref="AU59:BF59"/>
    <mergeCell ref="BG59:BR59"/>
    <mergeCell ref="BS59:CD59"/>
    <mergeCell ref="BQ56:BT56"/>
    <mergeCell ref="BU56:BW56"/>
    <mergeCell ref="BX56:CC56"/>
    <mergeCell ref="E57:R57"/>
    <mergeCell ref="S57:AF57"/>
    <mergeCell ref="AG57:AH57"/>
    <mergeCell ref="AI57:AT57"/>
    <mergeCell ref="AU57:BF57"/>
    <mergeCell ref="BG57:BR57"/>
    <mergeCell ref="BS57:CD57"/>
    <mergeCell ref="BQ54:BT54"/>
    <mergeCell ref="BU54:BW54"/>
    <mergeCell ref="BX54:CC54"/>
    <mergeCell ref="E55:R55"/>
    <mergeCell ref="S55:AF55"/>
    <mergeCell ref="AG55:AH55"/>
    <mergeCell ref="AI55:AT55"/>
    <mergeCell ref="AU55:BF55"/>
    <mergeCell ref="BG55:BR55"/>
    <mergeCell ref="BS55:CD55"/>
    <mergeCell ref="BQ52:BT52"/>
    <mergeCell ref="BU52:BW52"/>
    <mergeCell ref="BX52:CC52"/>
    <mergeCell ref="E53:R53"/>
    <mergeCell ref="S53:AF53"/>
    <mergeCell ref="AG53:AH53"/>
    <mergeCell ref="AI53:AT53"/>
    <mergeCell ref="AU53:BF53"/>
    <mergeCell ref="BG53:BR53"/>
    <mergeCell ref="BS53:CD53"/>
    <mergeCell ref="BQ50:BT50"/>
    <mergeCell ref="BU50:BW50"/>
    <mergeCell ref="BX50:CC50"/>
    <mergeCell ref="E51:R51"/>
    <mergeCell ref="S51:AF51"/>
    <mergeCell ref="AG51:AH51"/>
    <mergeCell ref="AI51:AT51"/>
    <mergeCell ref="AU51:BF51"/>
    <mergeCell ref="BG51:BR51"/>
    <mergeCell ref="BS51:CD51"/>
    <mergeCell ref="BQ48:BT48"/>
    <mergeCell ref="BU48:BW48"/>
    <mergeCell ref="BX48:CC48"/>
    <mergeCell ref="E49:R49"/>
    <mergeCell ref="S49:AF49"/>
    <mergeCell ref="AG49:AH49"/>
    <mergeCell ref="AI49:AT49"/>
    <mergeCell ref="AU49:BF49"/>
    <mergeCell ref="BG49:BR49"/>
    <mergeCell ref="BS49:CD49"/>
    <mergeCell ref="BQ46:BT46"/>
    <mergeCell ref="BU46:BW46"/>
    <mergeCell ref="BX46:CC46"/>
    <mergeCell ref="E47:R47"/>
    <mergeCell ref="S47:AF47"/>
    <mergeCell ref="AG47:AH47"/>
    <mergeCell ref="AI47:AT47"/>
    <mergeCell ref="AU47:BF47"/>
    <mergeCell ref="BG47:BR47"/>
    <mergeCell ref="BS47:CD47"/>
    <mergeCell ref="BQ44:BT44"/>
    <mergeCell ref="BU44:BW44"/>
    <mergeCell ref="BX44:CC44"/>
    <mergeCell ref="E45:R45"/>
    <mergeCell ref="S45:AF45"/>
    <mergeCell ref="AG45:AH45"/>
    <mergeCell ref="AI45:AT45"/>
    <mergeCell ref="AU45:BF45"/>
    <mergeCell ref="BG45:BR45"/>
    <mergeCell ref="BS45:CD45"/>
    <mergeCell ref="BQ42:BT42"/>
    <mergeCell ref="BU42:BW42"/>
    <mergeCell ref="BX42:CC42"/>
    <mergeCell ref="E43:R43"/>
    <mergeCell ref="S43:AF43"/>
    <mergeCell ref="AG43:AH43"/>
    <mergeCell ref="AI43:AT43"/>
    <mergeCell ref="AU43:BF43"/>
    <mergeCell ref="BG43:BR43"/>
    <mergeCell ref="BS43:CD43"/>
    <mergeCell ref="BQ40:BT40"/>
    <mergeCell ref="BU40:BW40"/>
    <mergeCell ref="BX40:CC40"/>
    <mergeCell ref="E41:R41"/>
    <mergeCell ref="S41:AF41"/>
    <mergeCell ref="AG41:AH41"/>
    <mergeCell ref="AI41:AT41"/>
    <mergeCell ref="AU41:BF41"/>
    <mergeCell ref="BG41:BR41"/>
    <mergeCell ref="BS41:CD41"/>
    <mergeCell ref="BQ38:BT38"/>
    <mergeCell ref="BU38:BW38"/>
    <mergeCell ref="BX38:CC38"/>
    <mergeCell ref="E39:R39"/>
    <mergeCell ref="S39:AF39"/>
    <mergeCell ref="AG39:AH39"/>
    <mergeCell ref="AI39:AT39"/>
    <mergeCell ref="AU39:BF39"/>
    <mergeCell ref="BG39:BR39"/>
    <mergeCell ref="BS39:CD39"/>
    <mergeCell ref="BQ36:BT36"/>
    <mergeCell ref="BU36:BW36"/>
    <mergeCell ref="BX36:CC36"/>
    <mergeCell ref="E37:R37"/>
    <mergeCell ref="S37:AF37"/>
    <mergeCell ref="AG37:AH37"/>
    <mergeCell ref="AI37:AT37"/>
    <mergeCell ref="AU37:BF37"/>
    <mergeCell ref="BG37:BR37"/>
    <mergeCell ref="BS37:CD37"/>
    <mergeCell ref="BQ34:BT34"/>
    <mergeCell ref="BU34:BW34"/>
    <mergeCell ref="BX34:CC34"/>
    <mergeCell ref="E35:R35"/>
    <mergeCell ref="S35:AF35"/>
    <mergeCell ref="AG35:AH35"/>
    <mergeCell ref="AI35:AT35"/>
    <mergeCell ref="AU35:BF35"/>
    <mergeCell ref="BG35:BR35"/>
    <mergeCell ref="BS35:CD35"/>
    <mergeCell ref="BQ32:BT32"/>
    <mergeCell ref="BU32:BW32"/>
    <mergeCell ref="BX32:CC32"/>
    <mergeCell ref="E33:R33"/>
    <mergeCell ref="S33:AF33"/>
    <mergeCell ref="AG33:AH33"/>
    <mergeCell ref="AI33:AT33"/>
    <mergeCell ref="AU33:BF33"/>
    <mergeCell ref="BG33:BR33"/>
    <mergeCell ref="BS33:CD33"/>
    <mergeCell ref="BQ30:BT30"/>
    <mergeCell ref="BU30:BW30"/>
    <mergeCell ref="BX30:CC30"/>
    <mergeCell ref="E31:R31"/>
    <mergeCell ref="S31:AF31"/>
    <mergeCell ref="AG31:AH31"/>
    <mergeCell ref="AI31:AT31"/>
    <mergeCell ref="AU31:BF31"/>
    <mergeCell ref="BG31:BR31"/>
    <mergeCell ref="BS31:CD31"/>
    <mergeCell ref="U27:AD27"/>
    <mergeCell ref="AG27:AH27"/>
    <mergeCell ref="BQ28:BT28"/>
    <mergeCell ref="BU28:BW28"/>
    <mergeCell ref="BX28:CC28"/>
    <mergeCell ref="E29:R29"/>
    <mergeCell ref="S29:AF29"/>
    <mergeCell ref="AG29:AH29"/>
    <mergeCell ref="AI29:AT29"/>
    <mergeCell ref="AU29:BF29"/>
    <mergeCell ref="BG29:BR29"/>
    <mergeCell ref="BS29:CD29"/>
    <mergeCell ref="AW16:AZ16"/>
    <mergeCell ref="BA16:BF16"/>
    <mergeCell ref="BG16:BS16"/>
    <mergeCell ref="BT16:CF16"/>
    <mergeCell ref="AW20:BD20"/>
    <mergeCell ref="AW21:BD21"/>
    <mergeCell ref="D22:J22"/>
    <mergeCell ref="L22:P22"/>
    <mergeCell ref="I25:BL25"/>
    <mergeCell ref="BQ25:BT25"/>
    <mergeCell ref="AB17:AF17"/>
    <mergeCell ref="AI17:AK17"/>
    <mergeCell ref="AW17:AZ18"/>
    <mergeCell ref="BA17:BD17"/>
    <mergeCell ref="BA18:BD18"/>
    <mergeCell ref="AW19:BD19"/>
    <mergeCell ref="BW25:CB25"/>
    <mergeCell ref="CE25:CF27"/>
    <mergeCell ref="I26:AD26"/>
    <mergeCell ref="AJ26:AS27"/>
    <mergeCell ref="AV26:BE27"/>
    <mergeCell ref="BH26:BQ27"/>
    <mergeCell ref="BT26:CC27"/>
    <mergeCell ref="G27:P27"/>
    <mergeCell ref="AW14:AZ14"/>
    <mergeCell ref="BA14:BC14"/>
    <mergeCell ref="BD14:BF14"/>
    <mergeCell ref="BG14:BS14"/>
    <mergeCell ref="BT14:CF14"/>
    <mergeCell ref="AW15:AZ15"/>
    <mergeCell ref="BA15:BC15"/>
    <mergeCell ref="BD15:BF15"/>
    <mergeCell ref="BG15:BS15"/>
    <mergeCell ref="BT15:CF15"/>
    <mergeCell ref="AW2:BT3"/>
    <mergeCell ref="BX3:CA3"/>
    <mergeCell ref="BV4:CF4"/>
    <mergeCell ref="BY11:CF11"/>
    <mergeCell ref="AW12:AZ12"/>
    <mergeCell ref="BA12:BF12"/>
    <mergeCell ref="BG12:BS12"/>
    <mergeCell ref="BT12:CF12"/>
    <mergeCell ref="AW13:AZ13"/>
    <mergeCell ref="BA13:BC13"/>
    <mergeCell ref="BD13:BF13"/>
    <mergeCell ref="BG13:BS13"/>
    <mergeCell ref="BT13:CF13"/>
  </mergeCells>
  <phoneticPr fontId="3"/>
  <pageMargins left="0.39370078740157483" right="0.19685039370078741" top="0.78740157480314965" bottom="0.39370078740157483" header="0.31496062992125984" footer="0.31496062992125984"/>
  <pageSetup paperSize="8" scale="92" fitToHeight="0" orientation="portrait" horizontalDpi="300" verticalDpi="300" r:id="rId1"/>
  <headerFooter>
    <oddHeader>&amp;R添付書類（２）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Y79"/>
  <sheetViews>
    <sheetView zoomScale="90" zoomScaleNormal="90" workbookViewId="0"/>
  </sheetViews>
  <sheetFormatPr defaultColWidth="1.625" defaultRowHeight="15" customHeight="1" x14ac:dyDescent="0.4"/>
  <cols>
    <col min="1" max="16384" width="1.625" style="4"/>
  </cols>
  <sheetData>
    <row r="2" spans="2:86" ht="15" customHeight="1" x14ac:dyDescent="0.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60" t="s">
        <v>0</v>
      </c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"/>
    </row>
    <row r="3" spans="2:86" ht="15" customHeight="1" x14ac:dyDescent="0.4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6"/>
      <c r="BV3" s="6"/>
      <c r="BW3" s="7" t="s">
        <v>1</v>
      </c>
      <c r="BX3" s="262">
        <v>1</v>
      </c>
      <c r="BY3" s="262"/>
      <c r="BZ3" s="262"/>
      <c r="CA3" s="262"/>
      <c r="CB3" s="6" t="s">
        <v>2</v>
      </c>
      <c r="CC3" s="6"/>
      <c r="CD3" s="6"/>
      <c r="CE3" s="6"/>
      <c r="CF3" s="6"/>
      <c r="CG3" s="6"/>
      <c r="CH3" s="8"/>
    </row>
    <row r="4" spans="2:86" ht="15" customHeight="1" x14ac:dyDescent="0.4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263">
        <v>43739</v>
      </c>
      <c r="BW4" s="264"/>
      <c r="BX4" s="264"/>
      <c r="BY4" s="264"/>
      <c r="BZ4" s="264"/>
      <c r="CA4" s="264"/>
      <c r="CB4" s="264"/>
      <c r="CC4" s="264"/>
      <c r="CD4" s="264"/>
      <c r="CE4" s="264"/>
      <c r="CF4" s="265"/>
      <c r="CG4" s="6"/>
      <c r="CH4" s="8"/>
    </row>
    <row r="5" spans="2:86" ht="15" customHeight="1" x14ac:dyDescent="0.4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9" t="s">
        <v>3</v>
      </c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1"/>
      <c r="CG5" s="6"/>
      <c r="CH5" s="8"/>
    </row>
    <row r="6" spans="2:86" ht="15" customHeight="1" x14ac:dyDescent="0.4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9" t="s">
        <v>4</v>
      </c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1"/>
      <c r="CG6" s="6"/>
      <c r="CH6" s="8"/>
    </row>
    <row r="7" spans="2:86" ht="15" customHeight="1" x14ac:dyDescent="0.4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8"/>
    </row>
    <row r="8" spans="2:86" ht="15" customHeight="1" x14ac:dyDescent="0.4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2" t="s">
        <v>5</v>
      </c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4"/>
      <c r="CG8" s="6"/>
      <c r="CH8" s="8"/>
    </row>
    <row r="9" spans="2:86" ht="15" customHeight="1" x14ac:dyDescent="0.4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5" t="s">
        <v>6</v>
      </c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1"/>
      <c r="CG9" s="6"/>
      <c r="CH9" s="8"/>
    </row>
    <row r="10" spans="2:86" ht="15" customHeight="1" x14ac:dyDescent="0.4">
      <c r="B10" s="5"/>
      <c r="C10" s="6"/>
      <c r="D10" s="6"/>
      <c r="E10" s="6"/>
      <c r="F10" s="6"/>
      <c r="G10" s="6"/>
      <c r="H10" s="6"/>
      <c r="I10" s="6"/>
      <c r="J10" s="6"/>
      <c r="K10" s="16" t="s">
        <v>53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6"/>
      <c r="AQ10" s="6"/>
      <c r="AR10" s="6"/>
      <c r="AS10" s="6"/>
      <c r="AT10" s="6"/>
      <c r="AU10" s="6"/>
      <c r="AV10" s="6"/>
      <c r="AW10" s="17" t="s">
        <v>7</v>
      </c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9"/>
      <c r="CG10" s="6"/>
      <c r="CH10" s="8"/>
    </row>
    <row r="11" spans="2:86" ht="15" customHeight="1" x14ac:dyDescent="0.4">
      <c r="B11" s="5"/>
      <c r="C11" s="6"/>
      <c r="D11" s="6"/>
      <c r="E11" s="6"/>
      <c r="F11" s="6"/>
      <c r="G11" s="6"/>
      <c r="H11" s="6"/>
      <c r="I11" s="6"/>
      <c r="J11" s="6"/>
      <c r="K11" s="16"/>
      <c r="L11" s="16"/>
      <c r="M11" s="20" t="s">
        <v>54</v>
      </c>
      <c r="N11" s="20"/>
      <c r="O11" s="20"/>
      <c r="P11" s="20"/>
      <c r="Q11" s="20"/>
      <c r="R11" s="20"/>
      <c r="S11" s="21"/>
      <c r="T11" s="22"/>
      <c r="U11" s="22"/>
      <c r="V11" s="22"/>
      <c r="W11" s="22"/>
      <c r="X11" s="22"/>
      <c r="Y11" s="22"/>
      <c r="Z11" s="22"/>
      <c r="AA11" s="20"/>
      <c r="AB11" s="20"/>
      <c r="AC11" s="20"/>
      <c r="AD11" s="20"/>
      <c r="AE11" s="20"/>
      <c r="AF11" s="23"/>
      <c r="AG11" s="16"/>
      <c r="AH11" s="16"/>
      <c r="AI11" s="16"/>
      <c r="AJ11" s="16"/>
      <c r="AK11" s="16"/>
      <c r="AL11" s="16"/>
      <c r="AM11" s="16"/>
      <c r="AN11" s="16"/>
      <c r="AO11" s="16"/>
      <c r="AP11" s="6"/>
      <c r="AQ11" s="6"/>
      <c r="AR11" s="6"/>
      <c r="AS11" s="6"/>
      <c r="AT11" s="6"/>
      <c r="AU11" s="6"/>
      <c r="AV11" s="6"/>
      <c r="AW11" s="24" t="s">
        <v>8</v>
      </c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266" t="s">
        <v>9</v>
      </c>
      <c r="BZ11" s="266"/>
      <c r="CA11" s="266"/>
      <c r="CB11" s="266"/>
      <c r="CC11" s="266"/>
      <c r="CD11" s="266"/>
      <c r="CE11" s="266"/>
      <c r="CF11" s="266"/>
      <c r="CG11" s="6"/>
      <c r="CH11" s="8"/>
    </row>
    <row r="12" spans="2:86" ht="15" customHeight="1" x14ac:dyDescent="0.4">
      <c r="B12" s="5"/>
      <c r="C12" s="6"/>
      <c r="D12" s="6"/>
      <c r="E12" s="6"/>
      <c r="F12" s="6"/>
      <c r="G12" s="6"/>
      <c r="H12" s="6"/>
      <c r="I12" s="6"/>
      <c r="J12" s="6"/>
      <c r="K12" s="16"/>
      <c r="L12" s="16"/>
      <c r="M12" s="20" t="s">
        <v>10</v>
      </c>
      <c r="N12" s="20"/>
      <c r="O12" s="20"/>
      <c r="P12" s="20"/>
      <c r="Q12" s="20"/>
      <c r="R12" s="20"/>
      <c r="S12" s="21"/>
      <c r="T12" s="22"/>
      <c r="U12" s="22"/>
      <c r="V12" s="22"/>
      <c r="W12" s="22"/>
      <c r="X12" s="22"/>
      <c r="Y12" s="22"/>
      <c r="Z12" s="22"/>
      <c r="AA12" s="20"/>
      <c r="AB12" s="20"/>
      <c r="AC12" s="20"/>
      <c r="AD12" s="20"/>
      <c r="AE12" s="20"/>
      <c r="AF12" s="23"/>
      <c r="AG12" s="16"/>
      <c r="AH12" s="16"/>
      <c r="AI12" s="16"/>
      <c r="AJ12" s="25"/>
      <c r="AK12" s="16"/>
      <c r="AL12" s="16"/>
      <c r="AM12" s="16"/>
      <c r="AN12" s="16"/>
      <c r="AO12" s="25"/>
      <c r="AP12" s="6"/>
      <c r="AQ12" s="6"/>
      <c r="AR12" s="6"/>
      <c r="AS12" s="6"/>
      <c r="AT12" s="6"/>
      <c r="AU12" s="6"/>
      <c r="AV12" s="6"/>
      <c r="AW12" s="267" t="s">
        <v>11</v>
      </c>
      <c r="AX12" s="268"/>
      <c r="AY12" s="268"/>
      <c r="AZ12" s="269"/>
      <c r="BA12" s="270" t="s">
        <v>12</v>
      </c>
      <c r="BB12" s="271"/>
      <c r="BC12" s="271"/>
      <c r="BD12" s="271"/>
      <c r="BE12" s="271"/>
      <c r="BF12" s="272"/>
      <c r="BG12" s="273" t="s">
        <v>13</v>
      </c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5"/>
      <c r="BT12" s="273" t="s">
        <v>14</v>
      </c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5"/>
      <c r="CG12" s="6"/>
      <c r="CH12" s="8"/>
    </row>
    <row r="13" spans="2:86" ht="15" customHeight="1" x14ac:dyDescent="0.4">
      <c r="B13" s="5"/>
      <c r="C13" s="6"/>
      <c r="D13" s="6"/>
      <c r="E13" s="6"/>
      <c r="F13" s="6"/>
      <c r="G13" s="6"/>
      <c r="H13" s="6"/>
      <c r="I13" s="6"/>
      <c r="J13" s="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6"/>
      <c r="AQ13" s="6"/>
      <c r="AR13" s="6"/>
      <c r="AS13" s="6"/>
      <c r="AT13" s="6"/>
      <c r="AU13" s="6"/>
      <c r="AV13" s="6"/>
      <c r="AW13" s="267" t="s">
        <v>15</v>
      </c>
      <c r="AX13" s="268"/>
      <c r="AY13" s="268"/>
      <c r="AZ13" s="269"/>
      <c r="BA13" s="276">
        <v>10</v>
      </c>
      <c r="BB13" s="277"/>
      <c r="BC13" s="278"/>
      <c r="BD13" s="279">
        <v>10</v>
      </c>
      <c r="BE13" s="277"/>
      <c r="BF13" s="280"/>
      <c r="BG13" s="281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1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3"/>
      <c r="CG13" s="6"/>
      <c r="CH13" s="8"/>
    </row>
    <row r="14" spans="2:86" ht="15" customHeight="1" x14ac:dyDescent="0.4">
      <c r="B14" s="5"/>
      <c r="C14" s="6"/>
      <c r="D14" s="6"/>
      <c r="E14" s="6"/>
      <c r="F14" s="6"/>
      <c r="G14" s="6"/>
      <c r="H14" s="6"/>
      <c r="I14" s="6"/>
      <c r="J14" s="6"/>
      <c r="K14" s="26"/>
      <c r="L14" s="26"/>
      <c r="M14" s="20" t="s">
        <v>55</v>
      </c>
      <c r="N14" s="20"/>
      <c r="O14" s="20"/>
      <c r="P14" s="20"/>
      <c r="Q14" s="20"/>
      <c r="R14" s="20"/>
      <c r="S14" s="21"/>
      <c r="T14" s="22"/>
      <c r="U14" s="22"/>
      <c r="V14" s="22"/>
      <c r="W14" s="22"/>
      <c r="X14" s="22"/>
      <c r="Y14" s="22"/>
      <c r="Z14" s="2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3"/>
      <c r="AL14" s="16"/>
      <c r="AM14" s="16"/>
      <c r="AN14" s="16"/>
      <c r="AO14" s="16"/>
      <c r="AP14" s="6"/>
      <c r="AQ14" s="6"/>
      <c r="AR14" s="6"/>
      <c r="AS14" s="6"/>
      <c r="AT14" s="6"/>
      <c r="AU14" s="6"/>
      <c r="AV14" s="6"/>
      <c r="AW14" s="267" t="s">
        <v>16</v>
      </c>
      <c r="AX14" s="268"/>
      <c r="AY14" s="268"/>
      <c r="AZ14" s="269"/>
      <c r="BA14" s="276">
        <v>10</v>
      </c>
      <c r="BB14" s="277"/>
      <c r="BC14" s="278"/>
      <c r="BD14" s="279">
        <v>31</v>
      </c>
      <c r="BE14" s="277"/>
      <c r="BF14" s="280"/>
      <c r="BG14" s="281">
        <f>'現行（参考）'!BS31+'現行（参考）'!BS33</f>
        <v>1344000</v>
      </c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2"/>
      <c r="BT14" s="281">
        <f>BG31+BG33</f>
        <v>154000</v>
      </c>
      <c r="BU14" s="282"/>
      <c r="BV14" s="282"/>
      <c r="BW14" s="282"/>
      <c r="BX14" s="282"/>
      <c r="BY14" s="282"/>
      <c r="BZ14" s="282"/>
      <c r="CA14" s="282"/>
      <c r="CB14" s="282"/>
      <c r="CC14" s="282"/>
      <c r="CD14" s="282"/>
      <c r="CE14" s="282"/>
      <c r="CF14" s="283"/>
      <c r="CG14" s="6"/>
      <c r="CH14" s="8"/>
    </row>
    <row r="15" spans="2:86" ht="15" customHeight="1" x14ac:dyDescent="0.4">
      <c r="B15" s="5"/>
      <c r="C15" s="6"/>
      <c r="D15" s="6"/>
      <c r="E15" s="6"/>
      <c r="F15" s="6"/>
      <c r="G15" s="6"/>
      <c r="H15" s="6"/>
      <c r="I15" s="6"/>
      <c r="J15" s="6"/>
      <c r="K15" s="16"/>
      <c r="L15" s="16"/>
      <c r="M15" s="20"/>
      <c r="N15" s="20"/>
      <c r="O15" s="20"/>
      <c r="P15" s="20"/>
      <c r="Q15" s="20"/>
      <c r="R15" s="20"/>
      <c r="S15" s="21"/>
      <c r="T15" s="22"/>
      <c r="U15" s="22"/>
      <c r="V15" s="22"/>
      <c r="W15" s="22"/>
      <c r="X15" s="22"/>
      <c r="Y15" s="22"/>
      <c r="Z15" s="22"/>
      <c r="AA15" s="20"/>
      <c r="AB15" s="20"/>
      <c r="AC15" s="20"/>
      <c r="AD15" s="20"/>
      <c r="AE15" s="20"/>
      <c r="AF15" s="23"/>
      <c r="AG15" s="16"/>
      <c r="AH15" s="16"/>
      <c r="AI15" s="16"/>
      <c r="AJ15" s="16" t="s">
        <v>17</v>
      </c>
      <c r="AK15" s="16"/>
      <c r="AL15" s="16"/>
      <c r="AM15" s="16"/>
      <c r="AN15" s="16"/>
      <c r="AO15" s="16"/>
      <c r="AP15" s="6"/>
      <c r="AQ15" s="6"/>
      <c r="AR15" s="6"/>
      <c r="AS15" s="6"/>
      <c r="AT15" s="6"/>
      <c r="AU15" s="6"/>
      <c r="AV15" s="6"/>
      <c r="AW15" s="267" t="s">
        <v>18</v>
      </c>
      <c r="AX15" s="268"/>
      <c r="AY15" s="268"/>
      <c r="AZ15" s="269"/>
      <c r="BA15" s="263"/>
      <c r="BB15" s="264"/>
      <c r="BC15" s="284"/>
      <c r="BD15" s="285"/>
      <c r="BE15" s="264"/>
      <c r="BF15" s="265"/>
      <c r="BG15" s="281"/>
      <c r="BH15" s="282"/>
      <c r="BI15" s="282"/>
      <c r="BJ15" s="282"/>
      <c r="BK15" s="282"/>
      <c r="BL15" s="282"/>
      <c r="BM15" s="282"/>
      <c r="BN15" s="282"/>
      <c r="BO15" s="282"/>
      <c r="BP15" s="282"/>
      <c r="BQ15" s="282"/>
      <c r="BR15" s="282"/>
      <c r="BS15" s="282"/>
      <c r="BT15" s="281"/>
      <c r="BU15" s="282"/>
      <c r="BV15" s="282"/>
      <c r="BW15" s="282"/>
      <c r="BX15" s="282"/>
      <c r="BY15" s="282"/>
      <c r="BZ15" s="282"/>
      <c r="CA15" s="282"/>
      <c r="CB15" s="282"/>
      <c r="CC15" s="282"/>
      <c r="CD15" s="282"/>
      <c r="CE15" s="282"/>
      <c r="CF15" s="283"/>
      <c r="CG15" s="6"/>
      <c r="CH15" s="8"/>
    </row>
    <row r="16" spans="2:86" ht="15" customHeight="1" x14ac:dyDescent="0.4">
      <c r="B16" s="5"/>
      <c r="C16" s="6"/>
      <c r="D16" s="6"/>
      <c r="E16" s="6"/>
      <c r="F16" s="6"/>
      <c r="G16" s="6"/>
      <c r="H16" s="6"/>
      <c r="I16" s="6"/>
      <c r="J16" s="6"/>
      <c r="K16" s="16"/>
      <c r="L16" s="16"/>
      <c r="M16" s="20"/>
      <c r="N16" s="20"/>
      <c r="O16" s="20"/>
      <c r="P16" s="20"/>
      <c r="Q16" s="20"/>
      <c r="R16" s="20"/>
      <c r="S16" s="21"/>
      <c r="T16" s="22"/>
      <c r="U16" s="22"/>
      <c r="V16" s="22"/>
      <c r="W16" s="22"/>
      <c r="X16" s="22"/>
      <c r="Y16" s="22"/>
      <c r="Z16" s="22"/>
      <c r="AA16" s="20"/>
      <c r="AB16" s="20"/>
      <c r="AC16" s="20"/>
      <c r="AD16" s="20"/>
      <c r="AE16" s="20"/>
      <c r="AF16" s="23"/>
      <c r="AG16" s="16"/>
      <c r="AH16" s="16"/>
      <c r="AI16" s="16"/>
      <c r="AJ16" s="16"/>
      <c r="AK16" s="16"/>
      <c r="AL16" s="16"/>
      <c r="AM16" s="16"/>
      <c r="AN16" s="16"/>
      <c r="AO16" s="16"/>
      <c r="AP16" s="6"/>
      <c r="AQ16" s="6"/>
      <c r="AR16" s="6"/>
      <c r="AS16" s="6"/>
      <c r="AT16" s="6"/>
      <c r="AU16" s="6"/>
      <c r="AV16" s="6"/>
      <c r="AW16" s="267" t="s">
        <v>19</v>
      </c>
      <c r="AX16" s="268"/>
      <c r="AY16" s="268"/>
      <c r="AZ16" s="269"/>
      <c r="BA16" s="286"/>
      <c r="BB16" s="287"/>
      <c r="BC16" s="287"/>
      <c r="BD16" s="288"/>
      <c r="BE16" s="288"/>
      <c r="BF16" s="289"/>
      <c r="BG16" s="281">
        <f>BG13+BG14+BG15</f>
        <v>1344000</v>
      </c>
      <c r="BH16" s="282"/>
      <c r="BI16" s="282"/>
      <c r="BJ16" s="282"/>
      <c r="BK16" s="282"/>
      <c r="BL16" s="282"/>
      <c r="BM16" s="282"/>
      <c r="BN16" s="282"/>
      <c r="BO16" s="282"/>
      <c r="BP16" s="282"/>
      <c r="BQ16" s="282"/>
      <c r="BR16" s="282"/>
      <c r="BS16" s="283"/>
      <c r="BT16" s="281">
        <f>BT13+BT14+BT15</f>
        <v>154000</v>
      </c>
      <c r="BU16" s="282"/>
      <c r="BV16" s="282"/>
      <c r="BW16" s="282"/>
      <c r="BX16" s="282"/>
      <c r="BY16" s="282"/>
      <c r="BZ16" s="282"/>
      <c r="CA16" s="282"/>
      <c r="CB16" s="282"/>
      <c r="CC16" s="282"/>
      <c r="CD16" s="282"/>
      <c r="CE16" s="282"/>
      <c r="CF16" s="283"/>
      <c r="CG16" s="6"/>
      <c r="CH16" s="8"/>
    </row>
    <row r="17" spans="2:103" ht="15" customHeight="1" x14ac:dyDescent="0.4">
      <c r="B17" s="5"/>
      <c r="C17" s="6"/>
      <c r="D17" s="6"/>
      <c r="E17" s="6"/>
      <c r="F17" s="6"/>
      <c r="G17" s="6"/>
      <c r="H17" s="6"/>
      <c r="I17" s="6"/>
      <c r="J17" s="6"/>
      <c r="K17" s="16"/>
      <c r="L17" s="16"/>
      <c r="M17" s="20"/>
      <c r="N17" s="20"/>
      <c r="O17" s="20"/>
      <c r="P17" s="20"/>
      <c r="Q17" s="20"/>
      <c r="R17" s="20"/>
      <c r="S17" s="21"/>
      <c r="T17" s="22"/>
      <c r="U17" s="22"/>
      <c r="V17" s="22"/>
      <c r="W17" s="22"/>
      <c r="X17" s="22"/>
      <c r="Y17" s="22"/>
      <c r="Z17" s="22"/>
      <c r="AA17" s="20"/>
      <c r="AB17" s="160">
        <v>1</v>
      </c>
      <c r="AC17" s="160"/>
      <c r="AD17" s="160"/>
      <c r="AE17" s="160"/>
      <c r="AF17" s="160"/>
      <c r="AG17" s="16" t="s">
        <v>20</v>
      </c>
      <c r="AH17" s="16"/>
      <c r="AI17" s="161">
        <v>1</v>
      </c>
      <c r="AJ17" s="161"/>
      <c r="AK17" s="161"/>
      <c r="AL17" s="16" t="s">
        <v>49</v>
      </c>
      <c r="AM17" s="16"/>
      <c r="AN17" s="16"/>
      <c r="AO17" s="16"/>
      <c r="AP17" s="6"/>
      <c r="AQ17" s="6"/>
      <c r="AR17" s="6"/>
      <c r="AS17" s="6"/>
      <c r="AT17" s="6"/>
      <c r="AU17" s="6"/>
      <c r="AV17" s="6"/>
      <c r="AW17" s="298" t="s">
        <v>21</v>
      </c>
      <c r="AX17" s="299"/>
      <c r="AY17" s="299"/>
      <c r="AZ17" s="300"/>
      <c r="BA17" s="304" t="s">
        <v>22</v>
      </c>
      <c r="BB17" s="305"/>
      <c r="BC17" s="305"/>
      <c r="BD17" s="306"/>
      <c r="BE17" s="27"/>
      <c r="BF17" s="28"/>
      <c r="BG17" s="28" t="s">
        <v>63</v>
      </c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9"/>
      <c r="CG17" s="6"/>
      <c r="CH17" s="8"/>
    </row>
    <row r="18" spans="2:103" ht="15" customHeight="1" x14ac:dyDescent="0.4">
      <c r="B18" s="5"/>
      <c r="C18" s="6"/>
      <c r="D18" s="6"/>
      <c r="E18" s="6"/>
      <c r="F18" s="6"/>
      <c r="G18" s="6"/>
      <c r="H18" s="6"/>
      <c r="I18" s="6"/>
      <c r="J18" s="6"/>
      <c r="K18" s="30"/>
      <c r="L18" s="30"/>
      <c r="M18" s="31"/>
      <c r="N18" s="31"/>
      <c r="O18" s="31"/>
      <c r="P18" s="31"/>
      <c r="Q18" s="31"/>
      <c r="R18" s="31"/>
      <c r="S18" s="32"/>
      <c r="T18" s="33"/>
      <c r="U18" s="33"/>
      <c r="V18" s="33"/>
      <c r="W18" s="33"/>
      <c r="X18" s="33"/>
      <c r="Y18" s="33"/>
      <c r="Z18" s="33"/>
      <c r="AA18" s="31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6"/>
      <c r="AQ18" s="6"/>
      <c r="AR18" s="6"/>
      <c r="AS18" s="6"/>
      <c r="AT18" s="6"/>
      <c r="AU18" s="6"/>
      <c r="AV18" s="6"/>
      <c r="AW18" s="301"/>
      <c r="AX18" s="302"/>
      <c r="AY18" s="302"/>
      <c r="AZ18" s="303"/>
      <c r="BA18" s="267" t="s">
        <v>23</v>
      </c>
      <c r="BB18" s="268"/>
      <c r="BC18" s="268"/>
      <c r="BD18" s="269"/>
      <c r="BE18" s="27"/>
      <c r="BF18" s="28"/>
      <c r="BG18" s="28" t="s">
        <v>64</v>
      </c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9"/>
      <c r="CG18" s="6"/>
      <c r="CH18" s="8"/>
    </row>
    <row r="19" spans="2:103" ht="15" customHeight="1" x14ac:dyDescent="0.4">
      <c r="B19" s="5"/>
      <c r="C19" s="6"/>
      <c r="D19" s="6"/>
      <c r="E19" s="6"/>
      <c r="F19" s="6"/>
      <c r="G19" s="6"/>
      <c r="H19" s="6"/>
      <c r="I19" s="6"/>
      <c r="J19" s="6"/>
      <c r="K19" s="30"/>
      <c r="AT19" s="6"/>
      <c r="AU19" s="6"/>
      <c r="AV19" s="6"/>
      <c r="AW19" s="290" t="s">
        <v>24</v>
      </c>
      <c r="AX19" s="291"/>
      <c r="AY19" s="291"/>
      <c r="AZ19" s="291"/>
      <c r="BA19" s="291"/>
      <c r="BB19" s="291"/>
      <c r="BC19" s="291"/>
      <c r="BD19" s="292"/>
      <c r="BE19" s="1"/>
      <c r="BF19" s="2"/>
      <c r="BG19" s="2" t="s">
        <v>25</v>
      </c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3"/>
      <c r="CG19" s="6"/>
      <c r="CH19" s="8"/>
    </row>
    <row r="20" spans="2:103" ht="15" customHeight="1" x14ac:dyDescent="0.4">
      <c r="B20" s="5"/>
      <c r="C20" s="6"/>
      <c r="D20" s="6"/>
      <c r="E20" s="6"/>
      <c r="F20" s="6"/>
      <c r="G20" s="6"/>
      <c r="H20" s="6"/>
      <c r="I20" s="6"/>
      <c r="J20" s="6"/>
      <c r="K20" s="30"/>
      <c r="L20" s="30"/>
      <c r="M20" s="31"/>
      <c r="N20" s="31"/>
      <c r="O20" s="31"/>
      <c r="P20" s="31"/>
      <c r="Q20" s="31"/>
      <c r="R20" s="31"/>
      <c r="S20" s="32"/>
      <c r="T20" s="33"/>
      <c r="U20" s="33"/>
      <c r="V20" s="33"/>
      <c r="W20" s="33"/>
      <c r="X20" s="33"/>
      <c r="Y20" s="33"/>
      <c r="Z20" s="33"/>
      <c r="AA20" s="31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6"/>
      <c r="AQ20" s="6"/>
      <c r="AR20" s="6"/>
      <c r="AS20" s="6"/>
      <c r="AT20" s="6"/>
      <c r="AU20" s="6"/>
      <c r="AV20" s="6"/>
      <c r="AW20" s="290" t="s">
        <v>26</v>
      </c>
      <c r="AX20" s="291"/>
      <c r="AY20" s="291"/>
      <c r="AZ20" s="291"/>
      <c r="BA20" s="291"/>
      <c r="BB20" s="291"/>
      <c r="BC20" s="291"/>
      <c r="BD20" s="292"/>
      <c r="BE20" s="27"/>
      <c r="BF20" s="28"/>
      <c r="BG20" s="28" t="s">
        <v>27</v>
      </c>
      <c r="BH20" s="28" t="s">
        <v>27</v>
      </c>
      <c r="BI20" s="28" t="s">
        <v>27</v>
      </c>
      <c r="BJ20" s="28" t="s">
        <v>27</v>
      </c>
      <c r="BK20" s="28" t="s">
        <v>27</v>
      </c>
      <c r="BL20" s="28" t="s">
        <v>27</v>
      </c>
      <c r="BM20" s="28" t="s">
        <v>27</v>
      </c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9"/>
      <c r="CG20" s="6"/>
      <c r="CH20" s="8"/>
    </row>
    <row r="21" spans="2:103" ht="15" customHeight="1" x14ac:dyDescent="0.4">
      <c r="B21" s="5"/>
      <c r="C21" s="6"/>
      <c r="D21" s="6"/>
      <c r="E21" s="6"/>
      <c r="F21" s="6"/>
      <c r="G21" s="6"/>
      <c r="H21" s="6"/>
      <c r="I21" s="6"/>
      <c r="J21" s="6"/>
      <c r="K21" s="30"/>
      <c r="L21" s="30"/>
      <c r="M21" s="31"/>
      <c r="N21" s="31"/>
      <c r="O21" s="31"/>
      <c r="P21" s="31"/>
      <c r="Q21" s="31"/>
      <c r="R21" s="31"/>
      <c r="S21" s="32"/>
      <c r="T21" s="33"/>
      <c r="U21" s="33"/>
      <c r="V21" s="33"/>
      <c r="W21" s="33"/>
      <c r="X21" s="33"/>
      <c r="Y21" s="33"/>
      <c r="Z21" s="33"/>
      <c r="AA21" s="31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6"/>
      <c r="AQ21" s="6"/>
      <c r="AR21" s="6"/>
      <c r="AS21" s="6"/>
      <c r="AT21" s="6"/>
      <c r="AU21" s="6"/>
      <c r="AV21" s="6"/>
      <c r="AW21" s="290" t="s">
        <v>28</v>
      </c>
      <c r="AX21" s="291"/>
      <c r="AY21" s="291"/>
      <c r="AZ21" s="291"/>
      <c r="BA21" s="291"/>
      <c r="BB21" s="291"/>
      <c r="BC21" s="291"/>
      <c r="BD21" s="292"/>
      <c r="BE21" s="34"/>
      <c r="BF21" s="35"/>
      <c r="BG21" s="35" t="s">
        <v>57</v>
      </c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6"/>
      <c r="CG21" s="6"/>
      <c r="CH21" s="8"/>
    </row>
    <row r="22" spans="2:103" ht="15" customHeight="1" x14ac:dyDescent="0.4">
      <c r="B22" s="5"/>
      <c r="C22" s="6"/>
      <c r="D22" s="293" t="s">
        <v>29</v>
      </c>
      <c r="E22" s="293"/>
      <c r="F22" s="293"/>
      <c r="G22" s="293"/>
      <c r="H22" s="293"/>
      <c r="I22" s="293"/>
      <c r="J22" s="293"/>
      <c r="K22" s="30"/>
      <c r="L22" s="155">
        <v>12345</v>
      </c>
      <c r="M22" s="155"/>
      <c r="N22" s="155"/>
      <c r="O22" s="155"/>
      <c r="P22" s="155"/>
      <c r="Q22" s="16"/>
      <c r="R22" s="16"/>
      <c r="S22" s="20" t="s">
        <v>56</v>
      </c>
      <c r="T22" s="20"/>
      <c r="U22" s="20"/>
      <c r="V22" s="20"/>
      <c r="W22" s="20"/>
      <c r="X22" s="20"/>
      <c r="Y22" s="21"/>
      <c r="Z22" s="22"/>
      <c r="AA22" s="22"/>
      <c r="AB22" s="22"/>
      <c r="AC22" s="22"/>
      <c r="AD22" s="22"/>
      <c r="AE22" s="22"/>
      <c r="AF22" s="22"/>
      <c r="AG22" s="20"/>
      <c r="AH22" s="20"/>
      <c r="AI22" s="20"/>
      <c r="AJ22" s="20"/>
      <c r="AK22" s="20"/>
      <c r="AL22" s="20"/>
      <c r="AM22" s="20"/>
      <c r="AN22" s="20"/>
      <c r="AO22" s="31"/>
      <c r="AP22" s="31"/>
      <c r="AQ22" s="37"/>
      <c r="AR22" s="6"/>
      <c r="AS22" s="6"/>
      <c r="AT22" s="6"/>
      <c r="AU22" s="6"/>
      <c r="AV22" s="6"/>
      <c r="AW22" s="38" t="s">
        <v>30</v>
      </c>
      <c r="AX22" s="7"/>
      <c r="AY22" s="7"/>
      <c r="AZ22" s="7"/>
      <c r="BA22" s="7"/>
      <c r="BB22" s="7"/>
      <c r="BC22" s="7"/>
      <c r="BD22" s="7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8"/>
    </row>
    <row r="23" spans="2:103" ht="15" customHeight="1" x14ac:dyDescent="0.4">
      <c r="B23" s="5"/>
      <c r="C23" s="6"/>
      <c r="D23" s="6"/>
      <c r="E23" s="6"/>
      <c r="F23" s="6"/>
      <c r="G23" s="6"/>
      <c r="H23" s="6"/>
      <c r="I23" s="6"/>
      <c r="J23" s="6"/>
      <c r="K23" s="30"/>
      <c r="L23" s="30"/>
      <c r="M23" s="31"/>
      <c r="N23" s="31"/>
      <c r="O23" s="31"/>
      <c r="P23" s="31"/>
      <c r="Q23" s="31"/>
      <c r="R23" s="31"/>
      <c r="S23" s="32"/>
      <c r="T23" s="33"/>
      <c r="U23" s="33"/>
      <c r="V23" s="33"/>
      <c r="W23" s="33"/>
      <c r="X23" s="33"/>
      <c r="Y23" s="33"/>
      <c r="Z23" s="33"/>
      <c r="AA23" s="31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6"/>
      <c r="AQ23" s="6"/>
      <c r="AR23" s="6"/>
      <c r="AS23" s="6"/>
      <c r="AT23" s="6"/>
      <c r="AU23" s="6"/>
      <c r="AV23" s="6"/>
      <c r="AW23" s="24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8"/>
    </row>
    <row r="24" spans="2:103" ht="15" customHeight="1" x14ac:dyDescent="0.4">
      <c r="B24" s="5"/>
      <c r="C24" s="6"/>
      <c r="D24" s="39" t="s">
        <v>31</v>
      </c>
      <c r="E24" s="6"/>
      <c r="F24" s="6"/>
      <c r="G24" s="6"/>
      <c r="H24" s="6"/>
      <c r="I24" s="6"/>
      <c r="J24" s="6"/>
      <c r="K24" s="16"/>
      <c r="L24" s="16"/>
      <c r="M24" s="20"/>
      <c r="N24" s="20"/>
      <c r="O24" s="20"/>
      <c r="P24" s="20"/>
      <c r="Q24" s="20"/>
      <c r="R24" s="20"/>
      <c r="S24" s="21"/>
      <c r="T24" s="22"/>
      <c r="U24" s="22"/>
      <c r="V24" s="22"/>
      <c r="W24" s="22"/>
      <c r="X24" s="22"/>
      <c r="Y24" s="22"/>
      <c r="Z24" s="22"/>
      <c r="AA24" s="20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6"/>
      <c r="AQ24" s="6"/>
      <c r="AR24" s="6"/>
      <c r="AS24" s="6"/>
      <c r="AT24" s="6"/>
      <c r="AU24" s="6"/>
      <c r="AV24" s="6"/>
      <c r="AW24" s="24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8"/>
    </row>
    <row r="25" spans="2:103" ht="15" customHeight="1" x14ac:dyDescent="0.4">
      <c r="B25" s="5"/>
      <c r="C25" s="6"/>
      <c r="D25" s="6"/>
      <c r="E25" s="40"/>
      <c r="F25" s="41"/>
      <c r="G25" s="41"/>
      <c r="H25" s="41"/>
      <c r="I25" s="294" t="s">
        <v>32</v>
      </c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41"/>
      <c r="BN25" s="41"/>
      <c r="BO25" s="41"/>
      <c r="BP25" s="42"/>
      <c r="BQ25" s="295" t="s">
        <v>33</v>
      </c>
      <c r="BR25" s="296"/>
      <c r="BS25" s="296"/>
      <c r="BT25" s="297"/>
      <c r="BU25" s="27"/>
      <c r="BV25" s="28"/>
      <c r="BW25" s="294" t="s">
        <v>34</v>
      </c>
      <c r="BX25" s="294"/>
      <c r="BY25" s="294"/>
      <c r="BZ25" s="294"/>
      <c r="CA25" s="294"/>
      <c r="CB25" s="294"/>
      <c r="CC25" s="28"/>
      <c r="CD25" s="29"/>
      <c r="CE25" s="6"/>
      <c r="CF25" s="6"/>
      <c r="CG25" s="6"/>
      <c r="CH25" s="8"/>
    </row>
    <row r="26" spans="2:103" ht="15" customHeight="1" x14ac:dyDescent="0.4">
      <c r="B26" s="5"/>
      <c r="C26" s="6"/>
      <c r="D26" s="6"/>
      <c r="E26" s="27"/>
      <c r="F26" s="28"/>
      <c r="G26" s="28"/>
      <c r="H26" s="28"/>
      <c r="I26" s="294" t="s">
        <v>36</v>
      </c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43"/>
      <c r="AF26" s="43"/>
      <c r="AG26" s="43"/>
      <c r="AH26" s="44"/>
      <c r="AI26" s="45"/>
      <c r="AJ26" s="177" t="s">
        <v>37</v>
      </c>
      <c r="AK26" s="177"/>
      <c r="AL26" s="177"/>
      <c r="AM26" s="177"/>
      <c r="AN26" s="177"/>
      <c r="AO26" s="177"/>
      <c r="AP26" s="177"/>
      <c r="AQ26" s="177"/>
      <c r="AR26" s="177"/>
      <c r="AS26" s="177"/>
      <c r="AT26" s="46"/>
      <c r="AU26" s="45"/>
      <c r="AV26" s="177" t="s">
        <v>38</v>
      </c>
      <c r="AW26" s="177"/>
      <c r="AX26" s="177"/>
      <c r="AY26" s="177"/>
      <c r="AZ26" s="177"/>
      <c r="BA26" s="177"/>
      <c r="BB26" s="177"/>
      <c r="BC26" s="177"/>
      <c r="BD26" s="177"/>
      <c r="BE26" s="177"/>
      <c r="BF26" s="46"/>
      <c r="BG26" s="45"/>
      <c r="BH26" s="177" t="s">
        <v>39</v>
      </c>
      <c r="BI26" s="177"/>
      <c r="BJ26" s="177"/>
      <c r="BK26" s="177"/>
      <c r="BL26" s="177"/>
      <c r="BM26" s="177"/>
      <c r="BN26" s="177"/>
      <c r="BO26" s="177"/>
      <c r="BP26" s="177"/>
      <c r="BQ26" s="177"/>
      <c r="BR26" s="46"/>
      <c r="BS26" s="45"/>
      <c r="BT26" s="177" t="s">
        <v>40</v>
      </c>
      <c r="BU26" s="177"/>
      <c r="BV26" s="177"/>
      <c r="BW26" s="177"/>
      <c r="BX26" s="177"/>
      <c r="BY26" s="177"/>
      <c r="BZ26" s="177"/>
      <c r="CA26" s="177"/>
      <c r="CB26" s="177"/>
      <c r="CC26" s="177"/>
      <c r="CD26" s="46"/>
      <c r="CE26" s="16"/>
      <c r="CF26" s="16"/>
      <c r="CG26" s="6"/>
      <c r="CH26" s="8"/>
    </row>
    <row r="27" spans="2:103" ht="15" customHeight="1" x14ac:dyDescent="0.4">
      <c r="B27" s="5"/>
      <c r="C27" s="6"/>
      <c r="D27" s="6"/>
      <c r="E27" s="47"/>
      <c r="F27" s="48"/>
      <c r="G27" s="156" t="s">
        <v>41</v>
      </c>
      <c r="H27" s="156"/>
      <c r="I27" s="156"/>
      <c r="J27" s="156"/>
      <c r="K27" s="156"/>
      <c r="L27" s="156"/>
      <c r="M27" s="156"/>
      <c r="N27" s="156"/>
      <c r="O27" s="156"/>
      <c r="P27" s="156"/>
      <c r="Q27" s="43"/>
      <c r="R27" s="44"/>
      <c r="S27" s="47"/>
      <c r="T27" s="48"/>
      <c r="U27" s="156" t="s">
        <v>42</v>
      </c>
      <c r="V27" s="156"/>
      <c r="W27" s="156"/>
      <c r="X27" s="156"/>
      <c r="Y27" s="156"/>
      <c r="Z27" s="156"/>
      <c r="AA27" s="156"/>
      <c r="AB27" s="156"/>
      <c r="AC27" s="156"/>
      <c r="AD27" s="156"/>
      <c r="AE27" s="43"/>
      <c r="AF27" s="44"/>
      <c r="AG27" s="179" t="s">
        <v>43</v>
      </c>
      <c r="AH27" s="180"/>
      <c r="AI27" s="49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50"/>
      <c r="AU27" s="49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50"/>
      <c r="BG27" s="49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50"/>
      <c r="BS27" s="49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50"/>
      <c r="CE27" s="16"/>
      <c r="CF27" s="16"/>
      <c r="CG27" s="6"/>
      <c r="CH27" s="8"/>
    </row>
    <row r="28" spans="2:103" s="57" customFormat="1" ht="15" customHeight="1" x14ac:dyDescent="0.4">
      <c r="B28" s="51"/>
      <c r="C28" s="52"/>
      <c r="D28" s="52"/>
      <c r="E28" s="53"/>
      <c r="F28" s="54"/>
      <c r="G28" s="54" t="s">
        <v>1</v>
      </c>
      <c r="H28" s="54"/>
      <c r="I28" s="54" t="s">
        <v>44</v>
      </c>
      <c r="J28" s="54"/>
      <c r="K28" s="54"/>
      <c r="L28" s="54"/>
      <c r="M28" s="54"/>
      <c r="N28" s="54"/>
      <c r="O28" s="54"/>
      <c r="P28" s="54"/>
      <c r="Q28" s="43"/>
      <c r="R28" s="43"/>
      <c r="S28" s="55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43"/>
      <c r="AF28" s="43"/>
      <c r="AG28" s="43" t="s">
        <v>45</v>
      </c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4"/>
      <c r="BQ28" s="181"/>
      <c r="BR28" s="182"/>
      <c r="BS28" s="182"/>
      <c r="BT28" s="183"/>
      <c r="BU28" s="124"/>
      <c r="BV28" s="125"/>
      <c r="BW28" s="125"/>
      <c r="BX28" s="182"/>
      <c r="BY28" s="182"/>
      <c r="BZ28" s="182"/>
      <c r="CA28" s="182"/>
      <c r="CB28" s="182"/>
      <c r="CC28" s="182"/>
      <c r="CD28" s="44"/>
      <c r="CE28" s="78"/>
      <c r="CF28" s="78"/>
      <c r="CG28" s="52"/>
      <c r="CH28" s="56"/>
    </row>
    <row r="29" spans="2:103" s="57" customFormat="1" ht="15" customHeight="1" x14ac:dyDescent="0.4">
      <c r="B29" s="51"/>
      <c r="C29" s="52"/>
      <c r="D29" s="52"/>
      <c r="E29" s="184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6"/>
      <c r="S29" s="184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6"/>
      <c r="AG29" s="187"/>
      <c r="AH29" s="188"/>
      <c r="AI29" s="142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4"/>
      <c r="AU29" s="142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4"/>
      <c r="BG29" s="142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4"/>
      <c r="BS29" s="142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4"/>
      <c r="CE29" s="79"/>
      <c r="CF29" s="79"/>
      <c r="CG29" s="52"/>
      <c r="CH29" s="56"/>
    </row>
    <row r="30" spans="2:103" s="57" customFormat="1" ht="15" customHeight="1" x14ac:dyDescent="0.4">
      <c r="B30" s="51"/>
      <c r="C30" s="52"/>
      <c r="D30" s="52"/>
      <c r="E30" s="72"/>
      <c r="F30" s="73" t="s">
        <v>61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4"/>
      <c r="R30" s="74"/>
      <c r="S30" s="75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4"/>
      <c r="AF30" s="74"/>
      <c r="AG30" s="76"/>
      <c r="AH30" s="76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7"/>
      <c r="BQ30" s="189" t="s">
        <v>50</v>
      </c>
      <c r="BR30" s="190"/>
      <c r="BS30" s="190"/>
      <c r="BT30" s="191"/>
      <c r="BU30" s="192" t="s">
        <v>46</v>
      </c>
      <c r="BV30" s="193"/>
      <c r="BW30" s="193"/>
      <c r="BX30" s="194"/>
      <c r="BY30" s="190"/>
      <c r="BZ30" s="190"/>
      <c r="CA30" s="190"/>
      <c r="CB30" s="190"/>
      <c r="CC30" s="190"/>
      <c r="CD30" s="77"/>
      <c r="CE30" s="78"/>
      <c r="CF30" s="78"/>
      <c r="CG30" s="52"/>
      <c r="CH30" s="56"/>
    </row>
    <row r="31" spans="2:103" s="57" customFormat="1" ht="15" customHeight="1" x14ac:dyDescent="0.4">
      <c r="B31" s="51"/>
      <c r="C31" s="52"/>
      <c r="D31" s="52"/>
      <c r="E31" s="195">
        <v>33333333333333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7"/>
      <c r="S31" s="195">
        <v>33333333333333</v>
      </c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7"/>
      <c r="AG31" s="198" t="s">
        <v>47</v>
      </c>
      <c r="AH31" s="199"/>
      <c r="AI31" s="200">
        <v>1000000</v>
      </c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2"/>
      <c r="AU31" s="200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2"/>
      <c r="BG31" s="200">
        <v>60000</v>
      </c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2"/>
      <c r="BS31" s="200">
        <f>AI31+BG31</f>
        <v>1060000</v>
      </c>
      <c r="BT31" s="201"/>
      <c r="BU31" s="201"/>
      <c r="BV31" s="201"/>
      <c r="BW31" s="201"/>
      <c r="BX31" s="201"/>
      <c r="BY31" s="201"/>
      <c r="BZ31" s="201"/>
      <c r="CA31" s="201"/>
      <c r="CB31" s="201"/>
      <c r="CC31" s="201"/>
      <c r="CD31" s="202"/>
      <c r="CE31" s="79"/>
      <c r="CF31" s="79"/>
      <c r="CG31" s="52"/>
      <c r="CH31" s="56"/>
    </row>
    <row r="32" spans="2:103" s="57" customFormat="1" ht="15" customHeight="1" x14ac:dyDescent="0.4">
      <c r="B32" s="51"/>
      <c r="C32" s="52"/>
      <c r="D32" s="52"/>
      <c r="E32" s="61"/>
      <c r="F32" s="62" t="s">
        <v>62</v>
      </c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63"/>
      <c r="S32" s="64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3"/>
      <c r="AF32" s="63"/>
      <c r="AG32" s="65"/>
      <c r="AH32" s="65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6"/>
      <c r="BQ32" s="203" t="s">
        <v>60</v>
      </c>
      <c r="BR32" s="204"/>
      <c r="BS32" s="204"/>
      <c r="BT32" s="205"/>
      <c r="BU32" s="206" t="s">
        <v>58</v>
      </c>
      <c r="BV32" s="207"/>
      <c r="BW32" s="207"/>
      <c r="BX32" s="204"/>
      <c r="BY32" s="204"/>
      <c r="BZ32" s="204"/>
      <c r="CA32" s="204"/>
      <c r="CB32" s="204"/>
      <c r="CC32" s="204"/>
      <c r="CD32" s="66"/>
      <c r="CE32" s="78"/>
      <c r="CF32" s="78"/>
      <c r="CG32" s="58"/>
      <c r="CH32" s="59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</row>
    <row r="33" spans="2:103" s="57" customFormat="1" ht="15" customHeight="1" x14ac:dyDescent="0.4">
      <c r="B33" s="51"/>
      <c r="C33" s="52"/>
      <c r="D33" s="52"/>
      <c r="E33" s="208">
        <v>44444444444444</v>
      </c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10"/>
      <c r="S33" s="208">
        <v>44444444444444</v>
      </c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10"/>
      <c r="AG33" s="211" t="s">
        <v>52</v>
      </c>
      <c r="AH33" s="212"/>
      <c r="AI33" s="213">
        <v>100000</v>
      </c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5"/>
      <c r="AU33" s="213">
        <v>90000</v>
      </c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5"/>
      <c r="BG33" s="213">
        <v>94000</v>
      </c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5"/>
      <c r="BS33" s="213">
        <f>AI33+BG33+AU33</f>
        <v>284000</v>
      </c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5"/>
      <c r="CE33" s="79"/>
      <c r="CF33" s="79"/>
      <c r="CG33" s="58"/>
      <c r="CH33" s="59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</row>
    <row r="34" spans="2:103" s="57" customFormat="1" ht="15" customHeight="1" x14ac:dyDescent="0.4">
      <c r="B34" s="51"/>
      <c r="C34" s="52"/>
      <c r="D34" s="52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4"/>
      <c r="R34" s="74"/>
      <c r="S34" s="75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7"/>
      <c r="BQ34" s="216"/>
      <c r="BR34" s="190"/>
      <c r="BS34" s="190"/>
      <c r="BT34" s="191"/>
      <c r="BU34" s="192"/>
      <c r="BV34" s="193"/>
      <c r="BW34" s="193"/>
      <c r="BX34" s="190"/>
      <c r="BY34" s="190"/>
      <c r="BZ34" s="190"/>
      <c r="CA34" s="190"/>
      <c r="CB34" s="190"/>
      <c r="CC34" s="190"/>
      <c r="CD34" s="77"/>
      <c r="CE34" s="78"/>
      <c r="CF34" s="78"/>
      <c r="CG34" s="52"/>
      <c r="CH34" s="56"/>
    </row>
    <row r="35" spans="2:103" s="57" customFormat="1" ht="15" customHeight="1" x14ac:dyDescent="0.4">
      <c r="B35" s="51"/>
      <c r="C35" s="52"/>
      <c r="D35" s="52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9"/>
      <c r="S35" s="217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9"/>
      <c r="AG35" s="220" t="s">
        <v>51</v>
      </c>
      <c r="AH35" s="221"/>
      <c r="AI35" s="200">
        <f>AI31+AI33</f>
        <v>1100000</v>
      </c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2"/>
      <c r="AU35" s="200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2"/>
      <c r="BG35" s="200">
        <f>BG31+BG33</f>
        <v>154000</v>
      </c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2"/>
      <c r="BS35" s="200">
        <f>BS31+BS33</f>
        <v>1344000</v>
      </c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202"/>
      <c r="CE35" s="79"/>
      <c r="CF35" s="79"/>
      <c r="CG35" s="52"/>
      <c r="CH35" s="56"/>
    </row>
    <row r="36" spans="2:103" s="57" customFormat="1" ht="15" customHeight="1" x14ac:dyDescent="0.4">
      <c r="B36" s="51"/>
      <c r="C36" s="52"/>
      <c r="D36" s="52"/>
      <c r="E36" s="61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63"/>
      <c r="S36" s="64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3"/>
      <c r="AF36" s="63"/>
      <c r="AG36" s="65"/>
      <c r="AH36" s="65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6"/>
      <c r="BQ36" s="203"/>
      <c r="BR36" s="204"/>
      <c r="BS36" s="204"/>
      <c r="BT36" s="205"/>
      <c r="BU36" s="206"/>
      <c r="BV36" s="207"/>
      <c r="BW36" s="207"/>
      <c r="BX36" s="204"/>
      <c r="BY36" s="204"/>
      <c r="BZ36" s="204"/>
      <c r="CA36" s="204"/>
      <c r="CB36" s="204"/>
      <c r="CC36" s="204"/>
      <c r="CD36" s="66"/>
      <c r="CE36" s="78"/>
      <c r="CF36" s="78"/>
      <c r="CG36" s="52"/>
      <c r="CH36" s="56"/>
    </row>
    <row r="37" spans="2:103" s="57" customFormat="1" ht="15" customHeight="1" x14ac:dyDescent="0.4">
      <c r="B37" s="51"/>
      <c r="C37" s="52"/>
      <c r="D37" s="52"/>
      <c r="E37" s="208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10"/>
      <c r="S37" s="208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10"/>
      <c r="AG37" s="211"/>
      <c r="AH37" s="212"/>
      <c r="AI37" s="213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5"/>
      <c r="AU37" s="213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5"/>
      <c r="BG37" s="213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5"/>
      <c r="BS37" s="213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5"/>
      <c r="CE37" s="79"/>
      <c r="CF37" s="79"/>
      <c r="CG37" s="52"/>
      <c r="CH37" s="56"/>
    </row>
    <row r="38" spans="2:103" s="57" customFormat="1" ht="15" customHeight="1" x14ac:dyDescent="0.4">
      <c r="B38" s="51"/>
      <c r="C38" s="52"/>
      <c r="D38" s="52"/>
      <c r="E38" s="72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4"/>
      <c r="R38" s="74"/>
      <c r="S38" s="75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4"/>
      <c r="AF38" s="74"/>
      <c r="AG38" s="76"/>
      <c r="AH38" s="76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7"/>
      <c r="BQ38" s="189"/>
      <c r="BR38" s="194"/>
      <c r="BS38" s="194"/>
      <c r="BT38" s="307"/>
      <c r="BU38" s="192"/>
      <c r="BV38" s="193"/>
      <c r="BW38" s="193"/>
      <c r="BX38" s="194"/>
      <c r="BY38" s="194"/>
      <c r="BZ38" s="194"/>
      <c r="CA38" s="194"/>
      <c r="CB38" s="194"/>
      <c r="CC38" s="194"/>
      <c r="CD38" s="77"/>
      <c r="CE38" s="78"/>
      <c r="CF38" s="78"/>
      <c r="CG38" s="58"/>
      <c r="CH38" s="59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</row>
    <row r="39" spans="2:103" s="57" customFormat="1" ht="15" customHeight="1" x14ac:dyDescent="0.4">
      <c r="B39" s="51"/>
      <c r="C39" s="52"/>
      <c r="D39" s="52"/>
      <c r="E39" s="229"/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1"/>
      <c r="S39" s="229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1"/>
      <c r="AG39" s="232"/>
      <c r="AH39" s="233"/>
      <c r="AI39" s="200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2"/>
      <c r="AU39" s="200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2"/>
      <c r="BG39" s="200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2"/>
      <c r="BS39" s="200"/>
      <c r="BT39" s="201"/>
      <c r="BU39" s="201"/>
      <c r="BV39" s="201"/>
      <c r="BW39" s="201"/>
      <c r="BX39" s="201"/>
      <c r="BY39" s="201"/>
      <c r="BZ39" s="201"/>
      <c r="CA39" s="201"/>
      <c r="CB39" s="201"/>
      <c r="CC39" s="201"/>
      <c r="CD39" s="202"/>
      <c r="CE39" s="79"/>
      <c r="CF39" s="79"/>
      <c r="CG39" s="58"/>
      <c r="CH39" s="59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</row>
    <row r="40" spans="2:103" s="57" customFormat="1" ht="15" customHeight="1" x14ac:dyDescent="0.4">
      <c r="B40" s="51"/>
      <c r="C40" s="52"/>
      <c r="D40" s="52"/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3"/>
      <c r="R40" s="63"/>
      <c r="S40" s="64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3"/>
      <c r="AF40" s="63"/>
      <c r="AG40" s="65"/>
      <c r="AH40" s="65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6"/>
      <c r="BQ40" s="203"/>
      <c r="BR40" s="222"/>
      <c r="BS40" s="222"/>
      <c r="BT40" s="223"/>
      <c r="BU40" s="206"/>
      <c r="BV40" s="207"/>
      <c r="BW40" s="207"/>
      <c r="BX40" s="204"/>
      <c r="BY40" s="222"/>
      <c r="BZ40" s="222"/>
      <c r="CA40" s="222"/>
      <c r="CB40" s="222"/>
      <c r="CC40" s="222"/>
      <c r="CD40" s="66"/>
      <c r="CE40" s="78"/>
      <c r="CF40" s="78"/>
      <c r="CG40" s="52"/>
      <c r="CH40" s="56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</row>
    <row r="41" spans="2:103" s="57" customFormat="1" ht="15" customHeight="1" x14ac:dyDescent="0.4">
      <c r="B41" s="51"/>
      <c r="C41" s="52"/>
      <c r="D41" s="52"/>
      <c r="E41" s="203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5"/>
      <c r="S41" s="224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6"/>
      <c r="AG41" s="227"/>
      <c r="AH41" s="228"/>
      <c r="AI41" s="213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5"/>
      <c r="AU41" s="213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5"/>
      <c r="BG41" s="213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5"/>
      <c r="BS41" s="213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5"/>
      <c r="CE41" s="79"/>
      <c r="CF41" s="79"/>
      <c r="CG41" s="6"/>
      <c r="CH41" s="8"/>
      <c r="CI41" s="4"/>
      <c r="CJ41" s="4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</row>
    <row r="42" spans="2:103" s="57" customFormat="1" ht="15" customHeight="1" x14ac:dyDescent="0.4">
      <c r="B42" s="51"/>
      <c r="C42" s="52"/>
      <c r="D42" s="52"/>
      <c r="E42" s="72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4"/>
      <c r="R42" s="74"/>
      <c r="S42" s="75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4"/>
      <c r="AF42" s="74"/>
      <c r="AG42" s="76"/>
      <c r="AH42" s="76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7"/>
      <c r="BQ42" s="216"/>
      <c r="BR42" s="190"/>
      <c r="BS42" s="190"/>
      <c r="BT42" s="191"/>
      <c r="BU42" s="192"/>
      <c r="BV42" s="193"/>
      <c r="BW42" s="193"/>
      <c r="BX42" s="190"/>
      <c r="BY42" s="190"/>
      <c r="BZ42" s="190"/>
      <c r="CA42" s="190"/>
      <c r="CB42" s="190"/>
      <c r="CC42" s="190"/>
      <c r="CD42" s="77"/>
      <c r="CE42" s="78"/>
      <c r="CF42" s="78"/>
      <c r="CG42" s="52"/>
      <c r="CH42" s="56"/>
    </row>
    <row r="43" spans="2:103" s="57" customFormat="1" ht="15" customHeight="1" x14ac:dyDescent="0.4">
      <c r="B43" s="51"/>
      <c r="C43" s="52"/>
      <c r="D43" s="52"/>
      <c r="E43" s="195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7"/>
      <c r="S43" s="195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7"/>
      <c r="AG43" s="198"/>
      <c r="AH43" s="199"/>
      <c r="AI43" s="200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2"/>
      <c r="AU43" s="200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2"/>
      <c r="BG43" s="200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2"/>
      <c r="BS43" s="200"/>
      <c r="BT43" s="201"/>
      <c r="BU43" s="201"/>
      <c r="BV43" s="201"/>
      <c r="BW43" s="201"/>
      <c r="BX43" s="201"/>
      <c r="BY43" s="201"/>
      <c r="BZ43" s="201"/>
      <c r="CA43" s="201"/>
      <c r="CB43" s="201"/>
      <c r="CC43" s="201"/>
      <c r="CD43" s="202"/>
      <c r="CE43" s="79"/>
      <c r="CF43" s="79"/>
      <c r="CG43" s="52"/>
      <c r="CH43" s="56"/>
    </row>
    <row r="44" spans="2:103" s="57" customFormat="1" ht="15" customHeight="1" x14ac:dyDescent="0.4">
      <c r="B44" s="51"/>
      <c r="C44" s="52"/>
      <c r="D44" s="52"/>
      <c r="E44" s="61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  <c r="R44" s="63"/>
      <c r="S44" s="64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3"/>
      <c r="AF44" s="63"/>
      <c r="AG44" s="65"/>
      <c r="AH44" s="65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6"/>
      <c r="BQ44" s="203"/>
      <c r="BR44" s="204"/>
      <c r="BS44" s="204"/>
      <c r="BT44" s="205"/>
      <c r="BU44" s="206"/>
      <c r="BV44" s="207"/>
      <c r="BW44" s="207"/>
      <c r="BX44" s="204"/>
      <c r="BY44" s="204"/>
      <c r="BZ44" s="204"/>
      <c r="CA44" s="204"/>
      <c r="CB44" s="204"/>
      <c r="CC44" s="204"/>
      <c r="CD44" s="66"/>
      <c r="CE44" s="78"/>
      <c r="CF44" s="78"/>
      <c r="CG44" s="52"/>
      <c r="CH44" s="56"/>
    </row>
    <row r="45" spans="2:103" s="57" customFormat="1" ht="15" customHeight="1" x14ac:dyDescent="0.4">
      <c r="B45" s="51"/>
      <c r="C45" s="52"/>
      <c r="D45" s="52"/>
      <c r="E45" s="208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10"/>
      <c r="S45" s="208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10"/>
      <c r="AG45" s="211"/>
      <c r="AH45" s="212"/>
      <c r="AI45" s="213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5"/>
      <c r="AU45" s="213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5"/>
      <c r="BG45" s="213"/>
      <c r="BH45" s="214"/>
      <c r="BI45" s="214"/>
      <c r="BJ45" s="214"/>
      <c r="BK45" s="214"/>
      <c r="BL45" s="214"/>
      <c r="BM45" s="214"/>
      <c r="BN45" s="214"/>
      <c r="BO45" s="214"/>
      <c r="BP45" s="214"/>
      <c r="BQ45" s="214"/>
      <c r="BR45" s="215"/>
      <c r="BS45" s="213"/>
      <c r="BT45" s="214"/>
      <c r="BU45" s="214"/>
      <c r="BV45" s="214"/>
      <c r="BW45" s="214"/>
      <c r="BX45" s="214"/>
      <c r="BY45" s="214"/>
      <c r="BZ45" s="214"/>
      <c r="CA45" s="214"/>
      <c r="CB45" s="214"/>
      <c r="CC45" s="214"/>
      <c r="CD45" s="215"/>
      <c r="CE45" s="79"/>
      <c r="CF45" s="79"/>
      <c r="CG45" s="52"/>
      <c r="CH45" s="56"/>
    </row>
    <row r="46" spans="2:103" s="57" customFormat="1" ht="15" customHeight="1" x14ac:dyDescent="0.4">
      <c r="B46" s="51"/>
      <c r="C46" s="52"/>
      <c r="D46" s="52"/>
      <c r="E46" s="72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4"/>
      <c r="R46" s="74"/>
      <c r="S46" s="75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4"/>
      <c r="AF46" s="74"/>
      <c r="AG46" s="76"/>
      <c r="AH46" s="76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7"/>
      <c r="BQ46" s="216"/>
      <c r="BR46" s="190"/>
      <c r="BS46" s="190"/>
      <c r="BT46" s="191"/>
      <c r="BU46" s="192"/>
      <c r="BV46" s="193"/>
      <c r="BW46" s="193"/>
      <c r="BX46" s="194"/>
      <c r="BY46" s="190"/>
      <c r="BZ46" s="190"/>
      <c r="CA46" s="190"/>
      <c r="CB46" s="190"/>
      <c r="CC46" s="190"/>
      <c r="CD46" s="77"/>
      <c r="CE46" s="78"/>
      <c r="CF46" s="78"/>
      <c r="CG46" s="58"/>
      <c r="CH46" s="59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</row>
    <row r="47" spans="2:103" s="57" customFormat="1" ht="15" customHeight="1" x14ac:dyDescent="0.4">
      <c r="B47" s="51"/>
      <c r="C47" s="52"/>
      <c r="D47" s="52"/>
      <c r="E47" s="229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1"/>
      <c r="S47" s="229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1"/>
      <c r="AG47" s="232"/>
      <c r="AH47" s="233"/>
      <c r="AI47" s="200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2"/>
      <c r="AU47" s="200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2"/>
      <c r="BG47" s="200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2"/>
      <c r="BS47" s="200"/>
      <c r="BT47" s="201"/>
      <c r="BU47" s="201"/>
      <c r="BV47" s="201"/>
      <c r="BW47" s="201"/>
      <c r="BX47" s="201"/>
      <c r="BY47" s="201"/>
      <c r="BZ47" s="201"/>
      <c r="CA47" s="201"/>
      <c r="CB47" s="201"/>
      <c r="CC47" s="201"/>
      <c r="CD47" s="202"/>
      <c r="CE47" s="79"/>
      <c r="CF47" s="79"/>
      <c r="CG47" s="58"/>
      <c r="CH47" s="59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</row>
    <row r="48" spans="2:103" ht="15" customHeight="1" x14ac:dyDescent="0.4">
      <c r="B48" s="51"/>
      <c r="C48" s="52"/>
      <c r="D48" s="52"/>
      <c r="E48" s="61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3"/>
      <c r="R48" s="63"/>
      <c r="S48" s="64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3"/>
      <c r="AF48" s="63"/>
      <c r="AG48" s="65"/>
      <c r="AH48" s="65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6"/>
      <c r="BQ48" s="203"/>
      <c r="BR48" s="204"/>
      <c r="BS48" s="204"/>
      <c r="BT48" s="205"/>
      <c r="BU48" s="206"/>
      <c r="BV48" s="207"/>
      <c r="BW48" s="207"/>
      <c r="BX48" s="204"/>
      <c r="BY48" s="204"/>
      <c r="BZ48" s="204"/>
      <c r="CA48" s="204"/>
      <c r="CB48" s="204"/>
      <c r="CC48" s="204"/>
      <c r="CD48" s="66"/>
      <c r="CE48" s="78"/>
      <c r="CF48" s="78"/>
      <c r="CG48" s="52"/>
      <c r="CH48" s="56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</row>
    <row r="49" spans="2:103" ht="15" customHeight="1" x14ac:dyDescent="0.4">
      <c r="B49" s="51"/>
      <c r="C49" s="52"/>
      <c r="D49" s="52"/>
      <c r="E49" s="208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10"/>
      <c r="S49" s="234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6"/>
      <c r="AG49" s="211"/>
      <c r="AH49" s="212"/>
      <c r="AI49" s="213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5"/>
      <c r="AU49" s="213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5"/>
      <c r="BG49" s="213"/>
      <c r="BH49" s="214"/>
      <c r="BI49" s="214"/>
      <c r="BJ49" s="214"/>
      <c r="BK49" s="214"/>
      <c r="BL49" s="214"/>
      <c r="BM49" s="214"/>
      <c r="BN49" s="214"/>
      <c r="BO49" s="214"/>
      <c r="BP49" s="214"/>
      <c r="BQ49" s="214"/>
      <c r="BR49" s="215"/>
      <c r="BS49" s="213"/>
      <c r="BT49" s="214"/>
      <c r="BU49" s="214"/>
      <c r="BV49" s="214"/>
      <c r="BW49" s="214"/>
      <c r="BX49" s="214"/>
      <c r="BY49" s="214"/>
      <c r="BZ49" s="214"/>
      <c r="CA49" s="214"/>
      <c r="CB49" s="214"/>
      <c r="CC49" s="214"/>
      <c r="CD49" s="215"/>
      <c r="CE49" s="79"/>
      <c r="CF49" s="79"/>
      <c r="CG49" s="52"/>
      <c r="CH49" s="56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</row>
    <row r="50" spans="2:103" ht="15" customHeight="1" x14ac:dyDescent="0.4">
      <c r="B50" s="51"/>
      <c r="C50" s="52"/>
      <c r="D50" s="52"/>
      <c r="E50" s="72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4"/>
      <c r="R50" s="74"/>
      <c r="S50" s="75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7"/>
      <c r="BQ50" s="216"/>
      <c r="BR50" s="190"/>
      <c r="BS50" s="190"/>
      <c r="BT50" s="191"/>
      <c r="BU50" s="192"/>
      <c r="BV50" s="193"/>
      <c r="BW50" s="193"/>
      <c r="BX50" s="190"/>
      <c r="BY50" s="190"/>
      <c r="BZ50" s="190"/>
      <c r="CA50" s="190"/>
      <c r="CB50" s="190"/>
      <c r="CC50" s="190"/>
      <c r="CD50" s="77"/>
      <c r="CE50" s="78"/>
      <c r="CF50" s="78"/>
      <c r="CG50" s="58"/>
      <c r="CH50" s="59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</row>
    <row r="51" spans="2:103" ht="15" customHeight="1" x14ac:dyDescent="0.4">
      <c r="B51" s="51"/>
      <c r="C51" s="52"/>
      <c r="D51" s="52"/>
      <c r="E51" s="229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1"/>
      <c r="S51" s="237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9"/>
      <c r="AG51" s="232"/>
      <c r="AH51" s="233"/>
      <c r="AI51" s="200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2"/>
      <c r="AU51" s="200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2"/>
      <c r="BG51" s="200"/>
      <c r="BH51" s="201"/>
      <c r="BI51" s="201"/>
      <c r="BJ51" s="201"/>
      <c r="BK51" s="201"/>
      <c r="BL51" s="201"/>
      <c r="BM51" s="201"/>
      <c r="BN51" s="201"/>
      <c r="BO51" s="201"/>
      <c r="BP51" s="201"/>
      <c r="BQ51" s="201"/>
      <c r="BR51" s="202"/>
      <c r="BS51" s="200"/>
      <c r="BT51" s="201"/>
      <c r="BU51" s="201"/>
      <c r="BV51" s="201"/>
      <c r="BW51" s="201"/>
      <c r="BX51" s="201"/>
      <c r="BY51" s="201"/>
      <c r="BZ51" s="201"/>
      <c r="CA51" s="201"/>
      <c r="CB51" s="201"/>
      <c r="CC51" s="201"/>
      <c r="CD51" s="202"/>
      <c r="CE51" s="79"/>
      <c r="CF51" s="79"/>
      <c r="CG51" s="58"/>
      <c r="CH51" s="59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</row>
    <row r="52" spans="2:103" ht="15" customHeight="1" x14ac:dyDescent="0.4">
      <c r="B52" s="51"/>
      <c r="C52" s="52"/>
      <c r="D52" s="52"/>
      <c r="E52" s="61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3"/>
      <c r="R52" s="63"/>
      <c r="S52" s="64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3"/>
      <c r="AF52" s="63"/>
      <c r="AG52" s="65"/>
      <c r="AH52" s="65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6"/>
      <c r="BQ52" s="203"/>
      <c r="BR52" s="204"/>
      <c r="BS52" s="204"/>
      <c r="BT52" s="205"/>
      <c r="BU52" s="206"/>
      <c r="BV52" s="207"/>
      <c r="BW52" s="207"/>
      <c r="BX52" s="204"/>
      <c r="BY52" s="204"/>
      <c r="BZ52" s="204"/>
      <c r="CA52" s="204"/>
      <c r="CB52" s="204"/>
      <c r="CC52" s="204"/>
      <c r="CD52" s="66"/>
      <c r="CE52" s="78"/>
      <c r="CF52" s="78"/>
      <c r="CG52" s="52"/>
      <c r="CH52" s="56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</row>
    <row r="53" spans="2:103" ht="15" customHeight="1" x14ac:dyDescent="0.4">
      <c r="B53" s="51"/>
      <c r="C53" s="52"/>
      <c r="D53" s="52"/>
      <c r="E53" s="208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10"/>
      <c r="S53" s="240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2"/>
      <c r="AG53" s="211"/>
      <c r="AH53" s="212"/>
      <c r="AI53" s="213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5"/>
      <c r="AU53" s="213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5"/>
      <c r="BG53" s="213"/>
      <c r="BH53" s="214"/>
      <c r="BI53" s="214"/>
      <c r="BJ53" s="214"/>
      <c r="BK53" s="214"/>
      <c r="BL53" s="214"/>
      <c r="BM53" s="214"/>
      <c r="BN53" s="214"/>
      <c r="BO53" s="214"/>
      <c r="BP53" s="214"/>
      <c r="BQ53" s="214"/>
      <c r="BR53" s="215"/>
      <c r="BS53" s="213"/>
      <c r="BT53" s="214"/>
      <c r="BU53" s="214"/>
      <c r="BV53" s="214"/>
      <c r="BW53" s="214"/>
      <c r="BX53" s="214"/>
      <c r="BY53" s="214"/>
      <c r="BZ53" s="214"/>
      <c r="CA53" s="214"/>
      <c r="CB53" s="214"/>
      <c r="CC53" s="214"/>
      <c r="CD53" s="215"/>
      <c r="CE53" s="79"/>
      <c r="CF53" s="79"/>
      <c r="CG53" s="52"/>
      <c r="CH53" s="56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</row>
    <row r="54" spans="2:103" ht="15" customHeight="1" x14ac:dyDescent="0.4">
      <c r="B54" s="51"/>
      <c r="C54" s="52"/>
      <c r="D54" s="52"/>
      <c r="E54" s="72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4"/>
      <c r="R54" s="74"/>
      <c r="S54" s="75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7"/>
      <c r="BQ54" s="216"/>
      <c r="BR54" s="190"/>
      <c r="BS54" s="190"/>
      <c r="BT54" s="191"/>
      <c r="BU54" s="192"/>
      <c r="BV54" s="193"/>
      <c r="BW54" s="193"/>
      <c r="BX54" s="194"/>
      <c r="BY54" s="194"/>
      <c r="BZ54" s="194"/>
      <c r="CA54" s="194"/>
      <c r="CB54" s="194"/>
      <c r="CC54" s="194"/>
      <c r="CD54" s="77"/>
      <c r="CE54" s="78"/>
      <c r="CF54" s="78"/>
      <c r="CG54" s="52"/>
      <c r="CH54" s="56"/>
      <c r="CI54" s="57"/>
      <c r="CJ54" s="57"/>
      <c r="CK54" s="57"/>
      <c r="CL54" s="57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</row>
    <row r="55" spans="2:103" ht="15" customHeight="1" x14ac:dyDescent="0.4">
      <c r="B55" s="51"/>
      <c r="C55" s="52"/>
      <c r="D55" s="52"/>
      <c r="E55" s="229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1"/>
      <c r="S55" s="237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9"/>
      <c r="AG55" s="232"/>
      <c r="AH55" s="233"/>
      <c r="AI55" s="200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2"/>
      <c r="AU55" s="200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2"/>
      <c r="BG55" s="200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2"/>
      <c r="BS55" s="200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2"/>
      <c r="CE55" s="79"/>
      <c r="CF55" s="79"/>
      <c r="CG55" s="58"/>
      <c r="CH55" s="59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</row>
    <row r="56" spans="2:103" ht="15" customHeight="1" x14ac:dyDescent="0.4">
      <c r="B56" s="51"/>
      <c r="C56" s="52"/>
      <c r="D56" s="52"/>
      <c r="E56" s="61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3"/>
      <c r="R56" s="63"/>
      <c r="S56" s="64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3"/>
      <c r="AF56" s="63"/>
      <c r="AG56" s="65"/>
      <c r="AH56" s="65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6"/>
      <c r="BQ56" s="203"/>
      <c r="BR56" s="222"/>
      <c r="BS56" s="222"/>
      <c r="BT56" s="223"/>
      <c r="BU56" s="206"/>
      <c r="BV56" s="207"/>
      <c r="BW56" s="207"/>
      <c r="BX56" s="204"/>
      <c r="BY56" s="222"/>
      <c r="BZ56" s="222"/>
      <c r="CA56" s="222"/>
      <c r="CB56" s="222"/>
      <c r="CC56" s="222"/>
      <c r="CD56" s="66"/>
      <c r="CE56" s="78"/>
      <c r="CF56" s="78"/>
      <c r="CG56" s="52"/>
      <c r="CH56" s="56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</row>
    <row r="57" spans="2:103" ht="15" customHeight="1" x14ac:dyDescent="0.4">
      <c r="B57" s="51"/>
      <c r="C57" s="52"/>
      <c r="D57" s="52"/>
      <c r="E57" s="243"/>
      <c r="F57" s="244"/>
      <c r="G57" s="244"/>
      <c r="H57" s="244"/>
      <c r="I57" s="244"/>
      <c r="J57" s="244"/>
      <c r="K57" s="244"/>
      <c r="L57" s="244"/>
      <c r="M57" s="244"/>
      <c r="N57" s="244"/>
      <c r="O57" s="244"/>
      <c r="P57" s="244"/>
      <c r="Q57" s="244"/>
      <c r="R57" s="245"/>
      <c r="S57" s="208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10"/>
      <c r="AG57" s="246"/>
      <c r="AH57" s="228"/>
      <c r="AI57" s="213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5"/>
      <c r="AU57" s="213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5"/>
      <c r="BG57" s="213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5"/>
      <c r="BS57" s="213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5"/>
      <c r="CE57" s="79"/>
      <c r="CF57" s="79"/>
      <c r="CG57" s="52"/>
      <c r="CH57" s="56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</row>
    <row r="58" spans="2:103" ht="15" customHeight="1" x14ac:dyDescent="0.4">
      <c r="B58" s="51"/>
      <c r="C58" s="52"/>
      <c r="D58" s="52"/>
      <c r="E58" s="72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4"/>
      <c r="R58" s="74"/>
      <c r="S58" s="75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7"/>
      <c r="BQ58" s="216"/>
      <c r="BR58" s="190"/>
      <c r="BS58" s="190"/>
      <c r="BT58" s="191"/>
      <c r="BU58" s="192"/>
      <c r="BV58" s="193"/>
      <c r="BW58" s="193"/>
      <c r="BX58" s="190"/>
      <c r="BY58" s="190"/>
      <c r="BZ58" s="190"/>
      <c r="CA58" s="190"/>
      <c r="CB58" s="190"/>
      <c r="CC58" s="190"/>
      <c r="CD58" s="77"/>
      <c r="CE58" s="78"/>
      <c r="CF58" s="78"/>
      <c r="CG58" s="58"/>
      <c r="CH58" s="59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</row>
    <row r="59" spans="2:103" ht="15" customHeight="1" x14ac:dyDescent="0.4">
      <c r="B59" s="51"/>
      <c r="C59" s="52"/>
      <c r="D59" s="52"/>
      <c r="E59" s="195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7"/>
      <c r="S59" s="237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239"/>
      <c r="AG59" s="198"/>
      <c r="AH59" s="199"/>
      <c r="AI59" s="200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2"/>
      <c r="AU59" s="200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2"/>
      <c r="BG59" s="200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2"/>
      <c r="BS59" s="200"/>
      <c r="BT59" s="201"/>
      <c r="BU59" s="201"/>
      <c r="BV59" s="201"/>
      <c r="BW59" s="201"/>
      <c r="BX59" s="201"/>
      <c r="BY59" s="201"/>
      <c r="BZ59" s="201"/>
      <c r="CA59" s="201"/>
      <c r="CB59" s="201"/>
      <c r="CC59" s="201"/>
      <c r="CD59" s="202"/>
      <c r="CE59" s="79"/>
      <c r="CF59" s="79"/>
      <c r="CG59" s="58"/>
      <c r="CH59" s="59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</row>
    <row r="60" spans="2:103" ht="15" customHeight="1" x14ac:dyDescent="0.4">
      <c r="B60" s="51"/>
      <c r="C60" s="52"/>
      <c r="D60" s="52"/>
      <c r="E60" s="61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  <c r="R60" s="63"/>
      <c r="S60" s="64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3"/>
      <c r="AF60" s="63"/>
      <c r="AG60" s="65"/>
      <c r="AH60" s="65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6"/>
      <c r="BQ60" s="203"/>
      <c r="BR60" s="222"/>
      <c r="BS60" s="222"/>
      <c r="BT60" s="223"/>
      <c r="BU60" s="206"/>
      <c r="BV60" s="207"/>
      <c r="BW60" s="207"/>
      <c r="BX60" s="204"/>
      <c r="BY60" s="222"/>
      <c r="BZ60" s="222"/>
      <c r="CA60" s="222"/>
      <c r="CB60" s="222"/>
      <c r="CC60" s="222"/>
      <c r="CD60" s="66"/>
      <c r="CE60" s="78"/>
      <c r="CF60" s="78"/>
      <c r="CG60" s="52"/>
      <c r="CH60" s="56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</row>
    <row r="61" spans="2:103" ht="15" customHeight="1" x14ac:dyDescent="0.4">
      <c r="B61" s="51"/>
      <c r="C61" s="52"/>
      <c r="D61" s="52"/>
      <c r="E61" s="203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5"/>
      <c r="S61" s="247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9"/>
      <c r="AG61" s="227"/>
      <c r="AH61" s="228"/>
      <c r="AI61" s="213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5"/>
      <c r="AU61" s="213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5"/>
      <c r="BG61" s="213"/>
      <c r="BH61" s="214"/>
      <c r="BI61" s="214"/>
      <c r="BJ61" s="214"/>
      <c r="BK61" s="214"/>
      <c r="BL61" s="214"/>
      <c r="BM61" s="214"/>
      <c r="BN61" s="214"/>
      <c r="BO61" s="214"/>
      <c r="BP61" s="214"/>
      <c r="BQ61" s="214"/>
      <c r="BR61" s="215"/>
      <c r="BS61" s="213"/>
      <c r="BT61" s="214"/>
      <c r="BU61" s="214"/>
      <c r="BV61" s="214"/>
      <c r="BW61" s="214"/>
      <c r="BX61" s="214"/>
      <c r="BY61" s="214"/>
      <c r="BZ61" s="214"/>
      <c r="CA61" s="214"/>
      <c r="CB61" s="214"/>
      <c r="CC61" s="214"/>
      <c r="CD61" s="215"/>
      <c r="CE61" s="79"/>
      <c r="CF61" s="79"/>
      <c r="CG61" s="6"/>
      <c r="CH61" s="8"/>
    </row>
    <row r="62" spans="2:103" ht="15" customHeight="1" x14ac:dyDescent="0.4">
      <c r="B62" s="51"/>
      <c r="C62" s="52"/>
      <c r="D62" s="52"/>
      <c r="E62" s="72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4"/>
      <c r="R62" s="74"/>
      <c r="S62" s="75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7"/>
      <c r="BQ62" s="216"/>
      <c r="BR62" s="190"/>
      <c r="BS62" s="190"/>
      <c r="BT62" s="191"/>
      <c r="BU62" s="192"/>
      <c r="BV62" s="193"/>
      <c r="BW62" s="193"/>
      <c r="BX62" s="190"/>
      <c r="BY62" s="190"/>
      <c r="BZ62" s="190"/>
      <c r="CA62" s="190"/>
      <c r="CB62" s="190"/>
      <c r="CC62" s="190"/>
      <c r="CD62" s="77"/>
      <c r="CE62" s="78"/>
      <c r="CF62" s="78"/>
      <c r="CG62" s="6"/>
      <c r="CH62" s="8"/>
    </row>
    <row r="63" spans="2:103" ht="15" customHeight="1" x14ac:dyDescent="0.4">
      <c r="B63" s="51"/>
      <c r="C63" s="52"/>
      <c r="D63" s="52"/>
      <c r="E63" s="195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7"/>
      <c r="S63" s="237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9"/>
      <c r="AG63" s="198"/>
      <c r="AH63" s="199"/>
      <c r="AI63" s="200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2"/>
      <c r="AU63" s="200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2"/>
      <c r="BG63" s="200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2"/>
      <c r="BS63" s="200"/>
      <c r="BT63" s="201"/>
      <c r="BU63" s="201"/>
      <c r="BV63" s="201"/>
      <c r="BW63" s="201"/>
      <c r="BX63" s="201"/>
      <c r="BY63" s="201"/>
      <c r="BZ63" s="201"/>
      <c r="CA63" s="201"/>
      <c r="CB63" s="201"/>
      <c r="CC63" s="201"/>
      <c r="CD63" s="202"/>
      <c r="CE63" s="79"/>
      <c r="CF63" s="79"/>
      <c r="CG63" s="6"/>
      <c r="CH63" s="8"/>
    </row>
    <row r="64" spans="2:103" ht="15" customHeight="1" x14ac:dyDescent="0.4">
      <c r="B64" s="51"/>
      <c r="C64" s="52"/>
      <c r="D64" s="52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3"/>
      <c r="R64" s="63"/>
      <c r="S64" s="64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3"/>
      <c r="AF64" s="63"/>
      <c r="AG64" s="65"/>
      <c r="AH64" s="65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6"/>
      <c r="BQ64" s="250"/>
      <c r="BR64" s="222"/>
      <c r="BS64" s="222"/>
      <c r="BT64" s="223"/>
      <c r="BU64" s="206"/>
      <c r="BV64" s="207"/>
      <c r="BW64" s="207"/>
      <c r="BX64" s="204"/>
      <c r="BY64" s="204"/>
      <c r="BZ64" s="204"/>
      <c r="CA64" s="204"/>
      <c r="CB64" s="204"/>
      <c r="CC64" s="204"/>
      <c r="CD64" s="66"/>
      <c r="CE64" s="78"/>
      <c r="CF64" s="78"/>
      <c r="CG64" s="6"/>
      <c r="CH64" s="8"/>
    </row>
    <row r="65" spans="2:103" ht="15" customHeight="1" x14ac:dyDescent="0.4">
      <c r="B65" s="51"/>
      <c r="C65" s="52"/>
      <c r="D65" s="52"/>
      <c r="E65" s="208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10"/>
      <c r="S65" s="251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3"/>
      <c r="AG65" s="211"/>
      <c r="AH65" s="212"/>
      <c r="AI65" s="213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5"/>
      <c r="AU65" s="213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5"/>
      <c r="BG65" s="213"/>
      <c r="BH65" s="214"/>
      <c r="BI65" s="214"/>
      <c r="BJ65" s="214"/>
      <c r="BK65" s="214"/>
      <c r="BL65" s="214"/>
      <c r="BM65" s="214"/>
      <c r="BN65" s="214"/>
      <c r="BO65" s="214"/>
      <c r="BP65" s="214"/>
      <c r="BQ65" s="214"/>
      <c r="BR65" s="215"/>
      <c r="BS65" s="213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5"/>
      <c r="CE65" s="79"/>
      <c r="CF65" s="79"/>
      <c r="CG65" s="6"/>
      <c r="CH65" s="8"/>
    </row>
    <row r="66" spans="2:103" ht="15" customHeight="1" x14ac:dyDescent="0.4">
      <c r="B66" s="51"/>
      <c r="C66" s="52"/>
      <c r="D66" s="52"/>
      <c r="E66" s="72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4"/>
      <c r="R66" s="74"/>
      <c r="S66" s="75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7"/>
      <c r="BQ66" s="216"/>
      <c r="BR66" s="190"/>
      <c r="BS66" s="190"/>
      <c r="BT66" s="191"/>
      <c r="BU66" s="192"/>
      <c r="BV66" s="193"/>
      <c r="BW66" s="193"/>
      <c r="BX66" s="190"/>
      <c r="BY66" s="190"/>
      <c r="BZ66" s="190"/>
      <c r="CA66" s="190"/>
      <c r="CB66" s="190"/>
      <c r="CC66" s="190"/>
      <c r="CD66" s="77"/>
      <c r="CE66" s="78"/>
      <c r="CF66" s="78"/>
      <c r="CG66" s="6"/>
      <c r="CH66" s="8"/>
    </row>
    <row r="67" spans="2:103" ht="15" customHeight="1" x14ac:dyDescent="0.4">
      <c r="B67" s="51"/>
      <c r="C67" s="52"/>
      <c r="D67" s="52"/>
      <c r="E67" s="195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7"/>
      <c r="S67" s="237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9"/>
      <c r="AG67" s="198"/>
      <c r="AH67" s="199"/>
      <c r="AI67" s="200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2"/>
      <c r="AU67" s="200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2"/>
      <c r="BG67" s="200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2"/>
      <c r="BS67" s="200"/>
      <c r="BT67" s="201"/>
      <c r="BU67" s="201"/>
      <c r="BV67" s="201"/>
      <c r="BW67" s="201"/>
      <c r="BX67" s="201"/>
      <c r="BY67" s="201"/>
      <c r="BZ67" s="201"/>
      <c r="CA67" s="201"/>
      <c r="CB67" s="201"/>
      <c r="CC67" s="201"/>
      <c r="CD67" s="202"/>
      <c r="CE67" s="79"/>
      <c r="CF67" s="79"/>
      <c r="CG67" s="6"/>
      <c r="CH67" s="8"/>
    </row>
    <row r="68" spans="2:103" ht="15" customHeight="1" x14ac:dyDescent="0.4">
      <c r="B68" s="51"/>
      <c r="C68" s="52"/>
      <c r="D68" s="52"/>
      <c r="E68" s="61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3"/>
      <c r="R68" s="63"/>
      <c r="S68" s="64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3"/>
      <c r="AF68" s="63"/>
      <c r="AG68" s="65"/>
      <c r="AH68" s="65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6"/>
      <c r="BQ68" s="250"/>
      <c r="BR68" s="222"/>
      <c r="BS68" s="222"/>
      <c r="BT68" s="223"/>
      <c r="BU68" s="206"/>
      <c r="BV68" s="207"/>
      <c r="BW68" s="207"/>
      <c r="BX68" s="204"/>
      <c r="BY68" s="222"/>
      <c r="BZ68" s="222"/>
      <c r="CA68" s="222"/>
      <c r="CB68" s="222"/>
      <c r="CC68" s="222"/>
      <c r="CD68" s="66"/>
      <c r="CE68" s="78"/>
      <c r="CF68" s="78"/>
      <c r="CG68" s="6"/>
      <c r="CH68" s="8"/>
    </row>
    <row r="69" spans="2:103" ht="15" customHeight="1" x14ac:dyDescent="0.4">
      <c r="B69" s="51"/>
      <c r="C69" s="52"/>
      <c r="D69" s="52"/>
      <c r="E69" s="243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5"/>
      <c r="S69" s="208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10"/>
      <c r="AG69" s="246"/>
      <c r="AH69" s="228"/>
      <c r="AI69" s="213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5"/>
      <c r="AU69" s="213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5"/>
      <c r="BG69" s="213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  <c r="BR69" s="215"/>
      <c r="BS69" s="213"/>
      <c r="BT69" s="214"/>
      <c r="BU69" s="214"/>
      <c r="BV69" s="214"/>
      <c r="BW69" s="214"/>
      <c r="BX69" s="214"/>
      <c r="BY69" s="214"/>
      <c r="BZ69" s="214"/>
      <c r="CA69" s="214"/>
      <c r="CB69" s="214"/>
      <c r="CC69" s="214"/>
      <c r="CD69" s="215"/>
      <c r="CE69" s="79"/>
      <c r="CF69" s="79"/>
      <c r="CG69" s="6"/>
      <c r="CH69" s="8"/>
    </row>
    <row r="70" spans="2:103" ht="15" customHeight="1" x14ac:dyDescent="0.4">
      <c r="B70" s="51"/>
      <c r="C70" s="52"/>
      <c r="D70" s="52"/>
      <c r="E70" s="72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4"/>
      <c r="R70" s="74"/>
      <c r="S70" s="75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7"/>
      <c r="BQ70" s="216"/>
      <c r="BR70" s="190"/>
      <c r="BS70" s="190"/>
      <c r="BT70" s="191"/>
      <c r="BU70" s="192"/>
      <c r="BV70" s="193"/>
      <c r="BW70" s="193"/>
      <c r="BX70" s="190"/>
      <c r="BY70" s="190"/>
      <c r="BZ70" s="190"/>
      <c r="CA70" s="190"/>
      <c r="CB70" s="190"/>
      <c r="CC70" s="190"/>
      <c r="CD70" s="77"/>
      <c r="CE70" s="78"/>
      <c r="CF70" s="78"/>
      <c r="CG70" s="6"/>
      <c r="CH70" s="8"/>
    </row>
    <row r="71" spans="2:103" ht="15" customHeight="1" x14ac:dyDescent="0.4">
      <c r="B71" s="51"/>
      <c r="C71" s="52"/>
      <c r="D71" s="52"/>
      <c r="E71" s="195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7"/>
      <c r="S71" s="237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8"/>
      <c r="AF71" s="239"/>
      <c r="AG71" s="198"/>
      <c r="AH71" s="199"/>
      <c r="AI71" s="200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2"/>
      <c r="AU71" s="200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2"/>
      <c r="BG71" s="200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2"/>
      <c r="BS71" s="200"/>
      <c r="BT71" s="201"/>
      <c r="BU71" s="201"/>
      <c r="BV71" s="201"/>
      <c r="BW71" s="201"/>
      <c r="BX71" s="201"/>
      <c r="BY71" s="201"/>
      <c r="BZ71" s="201"/>
      <c r="CA71" s="201"/>
      <c r="CB71" s="201"/>
      <c r="CC71" s="201"/>
      <c r="CD71" s="202"/>
      <c r="CE71" s="79"/>
      <c r="CF71" s="79"/>
      <c r="CG71" s="6"/>
      <c r="CH71" s="8"/>
    </row>
    <row r="72" spans="2:103" ht="15" customHeight="1" x14ac:dyDescent="0.4">
      <c r="B72" s="51"/>
      <c r="C72" s="52"/>
      <c r="D72" s="52"/>
      <c r="E72" s="61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3"/>
      <c r="R72" s="63"/>
      <c r="S72" s="64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3"/>
      <c r="AF72" s="63"/>
      <c r="AG72" s="65"/>
      <c r="AH72" s="65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6"/>
      <c r="BQ72" s="250"/>
      <c r="BR72" s="222"/>
      <c r="BS72" s="222"/>
      <c r="BT72" s="223"/>
      <c r="BU72" s="206"/>
      <c r="BV72" s="207"/>
      <c r="BW72" s="207"/>
      <c r="BX72" s="222"/>
      <c r="BY72" s="222"/>
      <c r="BZ72" s="222"/>
      <c r="CA72" s="222"/>
      <c r="CB72" s="222"/>
      <c r="CC72" s="222"/>
      <c r="CD72" s="66"/>
      <c r="CE72" s="78"/>
      <c r="CF72" s="78"/>
      <c r="CG72" s="6"/>
      <c r="CH72" s="8"/>
    </row>
    <row r="73" spans="2:103" ht="15" customHeight="1" x14ac:dyDescent="0.4">
      <c r="B73" s="51"/>
      <c r="C73" s="52"/>
      <c r="D73" s="52"/>
      <c r="E73" s="203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5"/>
      <c r="S73" s="247"/>
      <c r="T73" s="248"/>
      <c r="U73" s="248"/>
      <c r="V73" s="248"/>
      <c r="W73" s="248"/>
      <c r="X73" s="248"/>
      <c r="Y73" s="248"/>
      <c r="Z73" s="248"/>
      <c r="AA73" s="248"/>
      <c r="AB73" s="248"/>
      <c r="AC73" s="248"/>
      <c r="AD73" s="248"/>
      <c r="AE73" s="248"/>
      <c r="AF73" s="249"/>
      <c r="AG73" s="227"/>
      <c r="AH73" s="228"/>
      <c r="AI73" s="213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5"/>
      <c r="AU73" s="213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5"/>
      <c r="BG73" s="213"/>
      <c r="BH73" s="214"/>
      <c r="BI73" s="214"/>
      <c r="BJ73" s="214"/>
      <c r="BK73" s="214"/>
      <c r="BL73" s="214"/>
      <c r="BM73" s="214"/>
      <c r="BN73" s="214"/>
      <c r="BO73" s="214"/>
      <c r="BP73" s="214"/>
      <c r="BQ73" s="214"/>
      <c r="BR73" s="215"/>
      <c r="BS73" s="213"/>
      <c r="BT73" s="214"/>
      <c r="BU73" s="214"/>
      <c r="BV73" s="214"/>
      <c r="BW73" s="214"/>
      <c r="BX73" s="214"/>
      <c r="BY73" s="214"/>
      <c r="BZ73" s="214"/>
      <c r="CA73" s="214"/>
      <c r="CB73" s="214"/>
      <c r="CC73" s="214"/>
      <c r="CD73" s="215"/>
      <c r="CE73" s="79"/>
      <c r="CF73" s="79"/>
      <c r="CG73" s="6"/>
      <c r="CH73" s="8"/>
    </row>
    <row r="74" spans="2:103" s="57" customFormat="1" ht="15" customHeight="1" x14ac:dyDescent="0.4">
      <c r="B74" s="51"/>
      <c r="C74" s="52"/>
      <c r="D74" s="52"/>
      <c r="E74" s="72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4"/>
      <c r="R74" s="74"/>
      <c r="S74" s="75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7"/>
      <c r="BQ74" s="216"/>
      <c r="BR74" s="190"/>
      <c r="BS74" s="190"/>
      <c r="BT74" s="191"/>
      <c r="BU74" s="192"/>
      <c r="BV74" s="193"/>
      <c r="BW74" s="193"/>
      <c r="BX74" s="190"/>
      <c r="BY74" s="190"/>
      <c r="BZ74" s="190"/>
      <c r="CA74" s="190"/>
      <c r="CB74" s="190"/>
      <c r="CC74" s="190"/>
      <c r="CD74" s="77"/>
      <c r="CE74" s="78"/>
      <c r="CF74" s="78"/>
      <c r="CG74" s="52"/>
      <c r="CH74" s="56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</row>
    <row r="75" spans="2:103" s="57" customFormat="1" ht="15" customHeight="1" x14ac:dyDescent="0.4">
      <c r="B75" s="51"/>
      <c r="C75" s="52"/>
      <c r="D75" s="52"/>
      <c r="E75" s="195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7"/>
      <c r="S75" s="237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9"/>
      <c r="AG75" s="198"/>
      <c r="AH75" s="199"/>
      <c r="AI75" s="200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2"/>
      <c r="AU75" s="200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2"/>
      <c r="BG75" s="200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2"/>
      <c r="BS75" s="200"/>
      <c r="BT75" s="201"/>
      <c r="BU75" s="201"/>
      <c r="BV75" s="201"/>
      <c r="BW75" s="201"/>
      <c r="BX75" s="201"/>
      <c r="BY75" s="201"/>
      <c r="BZ75" s="201"/>
      <c r="CA75" s="201"/>
      <c r="CB75" s="201"/>
      <c r="CC75" s="201"/>
      <c r="CD75" s="202"/>
      <c r="CE75" s="79"/>
      <c r="CF75" s="79"/>
      <c r="CG75" s="6"/>
      <c r="CH75" s="8"/>
      <c r="CI75" s="4"/>
      <c r="CJ75" s="4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</row>
    <row r="76" spans="2:103" ht="15" customHeight="1" x14ac:dyDescent="0.4">
      <c r="B76" s="51"/>
      <c r="C76" s="52"/>
      <c r="D76" s="52"/>
      <c r="E76" s="61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3"/>
      <c r="R76" s="63"/>
      <c r="S76" s="64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3"/>
      <c r="AF76" s="63"/>
      <c r="AG76" s="65"/>
      <c r="AH76" s="65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6"/>
      <c r="BQ76" s="250"/>
      <c r="BR76" s="222"/>
      <c r="BS76" s="222"/>
      <c r="BT76" s="223"/>
      <c r="BU76" s="206"/>
      <c r="BV76" s="207"/>
      <c r="BW76" s="207"/>
      <c r="BX76" s="222"/>
      <c r="BY76" s="222"/>
      <c r="BZ76" s="222"/>
      <c r="CA76" s="222"/>
      <c r="CB76" s="222"/>
      <c r="CC76" s="222"/>
      <c r="CD76" s="66"/>
      <c r="CE76" s="78"/>
      <c r="CF76" s="78"/>
      <c r="CG76" s="6"/>
      <c r="CH76" s="8"/>
    </row>
    <row r="77" spans="2:103" ht="15" customHeight="1" x14ac:dyDescent="0.4">
      <c r="B77" s="51"/>
      <c r="C77" s="52"/>
      <c r="D77" s="52"/>
      <c r="E77" s="247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9"/>
      <c r="S77" s="240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2"/>
      <c r="AG77" s="246"/>
      <c r="AH77" s="228"/>
      <c r="AI77" s="213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5"/>
      <c r="AU77" s="213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5"/>
      <c r="BG77" s="213"/>
      <c r="BH77" s="214"/>
      <c r="BI77" s="214"/>
      <c r="BJ77" s="214"/>
      <c r="BK77" s="214"/>
      <c r="BL77" s="214"/>
      <c r="BM77" s="214"/>
      <c r="BN77" s="214"/>
      <c r="BO77" s="214"/>
      <c r="BP77" s="214"/>
      <c r="BQ77" s="214"/>
      <c r="BR77" s="215"/>
      <c r="BS77" s="213"/>
      <c r="BT77" s="214"/>
      <c r="BU77" s="214"/>
      <c r="BV77" s="214"/>
      <c r="BW77" s="214"/>
      <c r="BX77" s="214"/>
      <c r="BY77" s="214"/>
      <c r="BZ77" s="214"/>
      <c r="CA77" s="214"/>
      <c r="CB77" s="214"/>
      <c r="CC77" s="214"/>
      <c r="CD77" s="215"/>
      <c r="CE77" s="79"/>
      <c r="CF77" s="79"/>
      <c r="CG77" s="6"/>
      <c r="CH77" s="8"/>
    </row>
    <row r="78" spans="2:103" s="52" customFormat="1" ht="15" customHeight="1" x14ac:dyDescent="0.4">
      <c r="B78" s="51"/>
      <c r="E78" s="67" t="s">
        <v>48</v>
      </c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69"/>
      <c r="AH78" s="70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58"/>
      <c r="CF78" s="58"/>
      <c r="CH78" s="56"/>
    </row>
    <row r="79" spans="2:103" s="6" customFormat="1" ht="15" customHeight="1" x14ac:dyDescent="0.4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6"/>
    </row>
  </sheetData>
  <mergeCells count="298">
    <mergeCell ref="S33:AF33"/>
    <mergeCell ref="E33:R33"/>
    <mergeCell ref="BX32:CC32"/>
    <mergeCell ref="BU32:BW32"/>
    <mergeCell ref="BQ32:BT32"/>
    <mergeCell ref="BG77:BR77"/>
    <mergeCell ref="BS77:CD77"/>
    <mergeCell ref="AU33:BF33"/>
    <mergeCell ref="AI33:AT33"/>
    <mergeCell ref="AG33:AH33"/>
    <mergeCell ref="BS75:CD75"/>
    <mergeCell ref="BQ76:BT76"/>
    <mergeCell ref="BU76:BW76"/>
    <mergeCell ref="BX76:CC76"/>
    <mergeCell ref="E77:R77"/>
    <mergeCell ref="S77:AF77"/>
    <mergeCell ref="AG77:AH77"/>
    <mergeCell ref="AI77:AT77"/>
    <mergeCell ref="AU77:BF77"/>
    <mergeCell ref="E75:R75"/>
    <mergeCell ref="S75:AF75"/>
    <mergeCell ref="AG75:AH75"/>
    <mergeCell ref="AI75:AT75"/>
    <mergeCell ref="AU75:BF75"/>
    <mergeCell ref="BG75:BR75"/>
    <mergeCell ref="BG73:BR73"/>
    <mergeCell ref="BS73:CD73"/>
    <mergeCell ref="BQ74:BT74"/>
    <mergeCell ref="BU74:BW74"/>
    <mergeCell ref="BX74:CC74"/>
    <mergeCell ref="BS71:CD71"/>
    <mergeCell ref="BQ72:BT72"/>
    <mergeCell ref="BU72:BW72"/>
    <mergeCell ref="BX72:CC72"/>
    <mergeCell ref="BG71:BR71"/>
    <mergeCell ref="E73:R73"/>
    <mergeCell ref="S73:AF73"/>
    <mergeCell ref="AG73:AH73"/>
    <mergeCell ref="AI73:AT73"/>
    <mergeCell ref="AU73:BF73"/>
    <mergeCell ref="E71:R71"/>
    <mergeCell ref="S71:AF71"/>
    <mergeCell ref="AG71:AH71"/>
    <mergeCell ref="AI71:AT71"/>
    <mergeCell ref="AU71:BF71"/>
    <mergeCell ref="BG69:BR69"/>
    <mergeCell ref="BS69:CD69"/>
    <mergeCell ref="BQ70:BT70"/>
    <mergeCell ref="BU70:BW70"/>
    <mergeCell ref="BX70:CC70"/>
    <mergeCell ref="BS67:CD67"/>
    <mergeCell ref="BQ68:BT68"/>
    <mergeCell ref="BU68:BW68"/>
    <mergeCell ref="BX68:CC68"/>
    <mergeCell ref="BG67:BR67"/>
    <mergeCell ref="E69:R69"/>
    <mergeCell ref="S69:AF69"/>
    <mergeCell ref="AG69:AH69"/>
    <mergeCell ref="AI69:AT69"/>
    <mergeCell ref="AU69:BF69"/>
    <mergeCell ref="E67:R67"/>
    <mergeCell ref="S67:AF67"/>
    <mergeCell ref="AG67:AH67"/>
    <mergeCell ref="AI67:AT67"/>
    <mergeCell ref="AU67:BF67"/>
    <mergeCell ref="BG65:BR65"/>
    <mergeCell ref="BS65:CD65"/>
    <mergeCell ref="BQ66:BT66"/>
    <mergeCell ref="BU66:BW66"/>
    <mergeCell ref="BX66:CC66"/>
    <mergeCell ref="BS63:CD63"/>
    <mergeCell ref="BQ64:BT64"/>
    <mergeCell ref="BU64:BW64"/>
    <mergeCell ref="BX64:CC64"/>
    <mergeCell ref="BG63:BR63"/>
    <mergeCell ref="E65:R65"/>
    <mergeCell ref="S65:AF65"/>
    <mergeCell ref="AG65:AH65"/>
    <mergeCell ref="AI65:AT65"/>
    <mergeCell ref="AU65:BF65"/>
    <mergeCell ref="E63:R63"/>
    <mergeCell ref="S63:AF63"/>
    <mergeCell ref="AG63:AH63"/>
    <mergeCell ref="AI63:AT63"/>
    <mergeCell ref="AU63:BF63"/>
    <mergeCell ref="BG61:BR61"/>
    <mergeCell ref="BS61:CD61"/>
    <mergeCell ref="BQ62:BT62"/>
    <mergeCell ref="BU62:BW62"/>
    <mergeCell ref="BX62:CC62"/>
    <mergeCell ref="BS59:CD59"/>
    <mergeCell ref="BQ60:BT60"/>
    <mergeCell ref="BU60:BW60"/>
    <mergeCell ref="BX60:CC60"/>
    <mergeCell ref="BG59:BR59"/>
    <mergeCell ref="E61:R61"/>
    <mergeCell ref="S61:AF61"/>
    <mergeCell ref="AG61:AH61"/>
    <mergeCell ref="AI61:AT61"/>
    <mergeCell ref="AU61:BF61"/>
    <mergeCell ref="E59:R59"/>
    <mergeCell ref="S59:AF59"/>
    <mergeCell ref="AG59:AH59"/>
    <mergeCell ref="AI59:AT59"/>
    <mergeCell ref="AU59:BF59"/>
    <mergeCell ref="BG57:BR57"/>
    <mergeCell ref="BS57:CD57"/>
    <mergeCell ref="BQ58:BT58"/>
    <mergeCell ref="BU58:BW58"/>
    <mergeCell ref="BX58:CC58"/>
    <mergeCell ref="BS55:CD55"/>
    <mergeCell ref="BQ56:BT56"/>
    <mergeCell ref="BU56:BW56"/>
    <mergeCell ref="BX56:CC56"/>
    <mergeCell ref="BG55:BR55"/>
    <mergeCell ref="E57:R57"/>
    <mergeCell ref="S57:AF57"/>
    <mergeCell ref="AG57:AH57"/>
    <mergeCell ref="AI57:AT57"/>
    <mergeCell ref="AU57:BF57"/>
    <mergeCell ref="E55:R55"/>
    <mergeCell ref="S55:AF55"/>
    <mergeCell ref="AG55:AH55"/>
    <mergeCell ref="AI55:AT55"/>
    <mergeCell ref="AU55:BF55"/>
    <mergeCell ref="BG53:BR53"/>
    <mergeCell ref="BS53:CD53"/>
    <mergeCell ref="BQ54:BT54"/>
    <mergeCell ref="BU54:BW54"/>
    <mergeCell ref="BX54:CC54"/>
    <mergeCell ref="BS51:CD51"/>
    <mergeCell ref="BQ52:BT52"/>
    <mergeCell ref="BU52:BW52"/>
    <mergeCell ref="BX52:CC52"/>
    <mergeCell ref="BG51:BR51"/>
    <mergeCell ref="E53:R53"/>
    <mergeCell ref="S53:AF53"/>
    <mergeCell ref="AG53:AH53"/>
    <mergeCell ref="AI53:AT53"/>
    <mergeCell ref="AU53:BF53"/>
    <mergeCell ref="E51:R51"/>
    <mergeCell ref="S51:AF51"/>
    <mergeCell ref="AG51:AH51"/>
    <mergeCell ref="AI51:AT51"/>
    <mergeCell ref="AU51:BF51"/>
    <mergeCell ref="BG49:BR49"/>
    <mergeCell ref="BS49:CD49"/>
    <mergeCell ref="BQ50:BT50"/>
    <mergeCell ref="BU50:BW50"/>
    <mergeCell ref="BX50:CC50"/>
    <mergeCell ref="BS47:CD47"/>
    <mergeCell ref="BQ48:BT48"/>
    <mergeCell ref="BU48:BW48"/>
    <mergeCell ref="BX48:CC48"/>
    <mergeCell ref="BG47:BR47"/>
    <mergeCell ref="E49:R49"/>
    <mergeCell ref="S49:AF49"/>
    <mergeCell ref="AG49:AH49"/>
    <mergeCell ref="AI49:AT49"/>
    <mergeCell ref="AU49:BF49"/>
    <mergeCell ref="E47:R47"/>
    <mergeCell ref="S47:AF47"/>
    <mergeCell ref="AG47:AH47"/>
    <mergeCell ref="AI47:AT47"/>
    <mergeCell ref="AU47:BF47"/>
    <mergeCell ref="BG45:BR45"/>
    <mergeCell ref="BS45:CD45"/>
    <mergeCell ref="BQ46:BT46"/>
    <mergeCell ref="BU46:BW46"/>
    <mergeCell ref="BX46:CC46"/>
    <mergeCell ref="BS43:CD43"/>
    <mergeCell ref="BQ44:BT44"/>
    <mergeCell ref="BU44:BW44"/>
    <mergeCell ref="BX44:CC44"/>
    <mergeCell ref="BG43:BR43"/>
    <mergeCell ref="E45:R45"/>
    <mergeCell ref="S45:AF45"/>
    <mergeCell ref="AG45:AH45"/>
    <mergeCell ref="AI45:AT45"/>
    <mergeCell ref="AU45:BF45"/>
    <mergeCell ref="E43:R43"/>
    <mergeCell ref="S43:AF43"/>
    <mergeCell ref="AG43:AH43"/>
    <mergeCell ref="AI43:AT43"/>
    <mergeCell ref="AU43:BF43"/>
    <mergeCell ref="BG41:BR41"/>
    <mergeCell ref="BS41:CD41"/>
    <mergeCell ref="BQ42:BT42"/>
    <mergeCell ref="BU42:BW42"/>
    <mergeCell ref="BX42:CC42"/>
    <mergeCell ref="BS39:CD39"/>
    <mergeCell ref="BQ40:BT40"/>
    <mergeCell ref="BU40:BW40"/>
    <mergeCell ref="BX40:CC40"/>
    <mergeCell ref="BG39:BR39"/>
    <mergeCell ref="E41:R41"/>
    <mergeCell ref="S41:AF41"/>
    <mergeCell ref="AG41:AH41"/>
    <mergeCell ref="AI41:AT41"/>
    <mergeCell ref="AU41:BF41"/>
    <mergeCell ref="E39:R39"/>
    <mergeCell ref="S39:AF39"/>
    <mergeCell ref="AG39:AH39"/>
    <mergeCell ref="AI39:AT39"/>
    <mergeCell ref="AU39:BF39"/>
    <mergeCell ref="BG37:BR37"/>
    <mergeCell ref="BS37:CD37"/>
    <mergeCell ref="BQ38:BT38"/>
    <mergeCell ref="BU38:BW38"/>
    <mergeCell ref="BX38:CC38"/>
    <mergeCell ref="BS35:CD35"/>
    <mergeCell ref="BQ36:BT36"/>
    <mergeCell ref="BU36:BW36"/>
    <mergeCell ref="BX36:CC36"/>
    <mergeCell ref="BG35:BR35"/>
    <mergeCell ref="E37:R37"/>
    <mergeCell ref="S37:AF37"/>
    <mergeCell ref="AG37:AH37"/>
    <mergeCell ref="AI37:AT37"/>
    <mergeCell ref="AU37:BF37"/>
    <mergeCell ref="E35:R35"/>
    <mergeCell ref="S35:AF35"/>
    <mergeCell ref="AG35:AH35"/>
    <mergeCell ref="AI35:AT35"/>
    <mergeCell ref="AU35:BF35"/>
    <mergeCell ref="BG33:BR33"/>
    <mergeCell ref="BS33:CD33"/>
    <mergeCell ref="BQ34:BT34"/>
    <mergeCell ref="BU34:BW34"/>
    <mergeCell ref="BX34:CC34"/>
    <mergeCell ref="BS31:CD31"/>
    <mergeCell ref="BQ30:BT30"/>
    <mergeCell ref="BU30:BW30"/>
    <mergeCell ref="BX30:CC30"/>
    <mergeCell ref="I26:AD26"/>
    <mergeCell ref="AJ26:AS27"/>
    <mergeCell ref="AV26:BE27"/>
    <mergeCell ref="BH26:BQ27"/>
    <mergeCell ref="BT26:CC27"/>
    <mergeCell ref="G27:P27"/>
    <mergeCell ref="U27:AD27"/>
    <mergeCell ref="AG27:AH27"/>
    <mergeCell ref="E31:R31"/>
    <mergeCell ref="S31:AF31"/>
    <mergeCell ref="AG31:AH31"/>
    <mergeCell ref="AI31:AT31"/>
    <mergeCell ref="AU31:BF31"/>
    <mergeCell ref="BG31:BR31"/>
    <mergeCell ref="BQ28:BT28"/>
    <mergeCell ref="BU28:BW28"/>
    <mergeCell ref="BX28:CC28"/>
    <mergeCell ref="E29:R29"/>
    <mergeCell ref="S29:AF29"/>
    <mergeCell ref="AG29:AH29"/>
    <mergeCell ref="AI29:AT29"/>
    <mergeCell ref="AU29:BF29"/>
    <mergeCell ref="BG29:BR29"/>
    <mergeCell ref="BS29:CD29"/>
    <mergeCell ref="AW16:AZ16"/>
    <mergeCell ref="BA16:BF16"/>
    <mergeCell ref="BG16:BS16"/>
    <mergeCell ref="BT16:CF16"/>
    <mergeCell ref="AW20:BD20"/>
    <mergeCell ref="AW21:BD21"/>
    <mergeCell ref="D22:J22"/>
    <mergeCell ref="L22:P22"/>
    <mergeCell ref="I25:BL25"/>
    <mergeCell ref="BQ25:BT25"/>
    <mergeCell ref="AB17:AF17"/>
    <mergeCell ref="AI17:AK17"/>
    <mergeCell ref="AW17:AZ18"/>
    <mergeCell ref="BA17:BD17"/>
    <mergeCell ref="BA18:BD18"/>
    <mergeCell ref="AW19:BD19"/>
    <mergeCell ref="BW25:CB25"/>
    <mergeCell ref="AW14:AZ14"/>
    <mergeCell ref="BA14:BC14"/>
    <mergeCell ref="BD14:BF14"/>
    <mergeCell ref="BG14:BS14"/>
    <mergeCell ref="BT14:CF14"/>
    <mergeCell ref="AW15:AZ15"/>
    <mergeCell ref="BA15:BC15"/>
    <mergeCell ref="BD15:BF15"/>
    <mergeCell ref="BG15:BS15"/>
    <mergeCell ref="BT15:CF15"/>
    <mergeCell ref="AW2:BT3"/>
    <mergeCell ref="BX3:CA3"/>
    <mergeCell ref="BV4:CF4"/>
    <mergeCell ref="BY11:CF11"/>
    <mergeCell ref="AW12:AZ12"/>
    <mergeCell ref="BA12:BF12"/>
    <mergeCell ref="BG12:BS12"/>
    <mergeCell ref="BT12:CF12"/>
    <mergeCell ref="AW13:AZ13"/>
    <mergeCell ref="BA13:BC13"/>
    <mergeCell ref="BD13:BF13"/>
    <mergeCell ref="BG13:BS13"/>
    <mergeCell ref="BT13:CF13"/>
  </mergeCells>
  <phoneticPr fontId="3"/>
  <pageMargins left="0.39370078740157483" right="0.19685039370078741" top="0.78740157480314965" bottom="0.39370078740157483" header="0.31496062992125984" footer="0.31496062992125984"/>
  <pageSetup paperSize="8" scale="92" fitToHeight="0" orientation="portrait" horizontalDpi="300" verticalDpi="300" r:id="rId1"/>
  <headerFooter>
    <oddHeader>&amp;R添付書類（２）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変更後</vt:lpstr>
      <vt:lpstr>現行（参考）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c2249834</cp:lastModifiedBy>
  <cp:lastPrinted>2019-09-19T02:06:32Z</cp:lastPrinted>
  <dcterms:created xsi:type="dcterms:W3CDTF">2019-05-23T08:06:45Z</dcterms:created>
  <dcterms:modified xsi:type="dcterms:W3CDTF">2019-09-19T02:06:41Z</dcterms:modified>
</cp:coreProperties>
</file>